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codeName="ThisWorkbook"/>
  <mc:AlternateContent xmlns:mc="http://schemas.openxmlformats.org/markup-compatibility/2006">
    <mc:Choice Requires="x15">
      <x15ac:absPath xmlns:x15ac="http://schemas.microsoft.com/office/spreadsheetml/2010/11/ac" url="V:\00本部事務\01教育・学生支援部\06国際交流課\02学生受入チーム\02_受入(admission)\2021-2022受入（学内手続き）\【2021.秋受入】1 申請受付\01_募集要項 12月中旬発出\01 Type G\03_確定版\"/>
    </mc:Choice>
  </mc:AlternateContent>
  <xr:revisionPtr revIDLastSave="0" documentId="13_ncr:1_{F1BB28D7-4BD2-4AAB-A6D8-1FBC5D073724}" xr6:coauthVersionLast="45" xr6:coauthVersionMax="45" xr10:uidLastSave="{00000000-0000-0000-0000-000000000000}"/>
  <workbookProtection workbookAlgorithmName="SHA-512" workbookHashValue="Ws3nhd047D8rdxKpZEcYtRYGDUqliglX8Ve4x9UCczgY79L5NkOsB7g578g/468mL66aTX8YiTRELnePXtTbcg==" workbookSaltValue="IBkksZP1GcgMQ867wTytIw==" workbookSpinCount="100000" lockStructure="1"/>
  <bookViews>
    <workbookView xWindow="5505" yWindow="2370" windowWidth="21600" windowHeight="11385" xr2:uid="{00000000-000D-0000-FFFF-FFFF00000000}"/>
  </bookViews>
  <sheets>
    <sheet name="1 Application Form" sheetId="1" r:id="rId1"/>
    <sheet name="大学作業用" sheetId="4" r:id="rId2"/>
    <sheet name="リスト" sheetId="6" state="hidden" r:id="rId3"/>
  </sheets>
  <definedNames>
    <definedName name="_xlnm.Print_Area" localSheetId="0">'1 Application Form'!$A$1:$AP$104</definedName>
    <definedName name="_xlnm.Print_Area" localSheetId="2">リスト!$A$1:$AH$197</definedName>
    <definedName name="Sex">#REF!</definedName>
    <definedName name="Status">リスト!$C$2:$C$3</definedName>
    <definedName name="yesno">リスト!$G$2:$G$3</definedName>
    <definedName name="スコア提出不要理由英文">リスト!#REF!</definedName>
    <definedName name="プログラムリスト">リスト!$P$2:$P$4</definedName>
    <definedName name="英語学部">リスト!#REF!</definedName>
    <definedName name="英語協定校">リスト!$N$2:$N$65</definedName>
    <definedName name="英語状態">リスト!#REF!</definedName>
    <definedName name="英語能力">リスト!$V$2:$V$6</definedName>
    <definedName name="学期">リスト!#REF!</definedName>
    <definedName name="学年リスト">リスト!$R$2:$R$9</definedName>
    <definedName name="学部・研究科">リスト!#REF!</definedName>
    <definedName name="学歴">リスト!$X$2:$X$4</definedName>
    <definedName name="協定校">リスト!$M$2:$M$65</definedName>
    <definedName name="協定校リスト">リスト!$M$3:$M$74</definedName>
    <definedName name="協定校名今回分英文">リスト!#REF!</definedName>
    <definedName name="月">リスト!$V$2:$V$13</definedName>
    <definedName name="国籍">リスト!$K$2:$K$197</definedName>
    <definedName name="資格">リスト!$W$2:$W$4</definedName>
    <definedName name="受給状況英語">リスト!#REF!</definedName>
    <definedName name="受入教員">リスト!$Y$2:$Y$4</definedName>
    <definedName name="申請時期">リスト!#REF!</definedName>
    <definedName name="身分">リスト!$D$2:$D$3</definedName>
    <definedName name="水コア提出不要理由英文">リスト!#REF!</definedName>
    <definedName name="日本語能力">リスト!$U$2:$U$5</definedName>
    <definedName name="年">リスト!$U$2:$U$17</definedName>
    <definedName name="部局名">リスト!$H$2:$H$16</definedName>
    <definedName name="留学期間">リスト!$S$2:$S$3</definedName>
    <definedName name="留学期間1">リスト!$S$2:$S$3</definedName>
    <definedName name="留学期間2">リスト!$S$4:$S$5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14" i="1" l="1"/>
  <c r="S3" i="4"/>
  <c r="S2" i="4" s="1"/>
  <c r="R3" i="4"/>
  <c r="P3" i="4"/>
  <c r="P2" i="4" s="1"/>
  <c r="Q2" i="4" s="1"/>
  <c r="N3" i="4"/>
  <c r="AA2" i="4"/>
  <c r="AA3" i="4"/>
  <c r="Z2" i="4"/>
  <c r="Z3" i="4"/>
  <c r="Y2" i="4"/>
  <c r="Y3" i="4"/>
  <c r="D2" i="4"/>
  <c r="D3" i="4"/>
  <c r="C3" i="4" s="1"/>
  <c r="F2" i="4"/>
  <c r="F3" i="4"/>
  <c r="A30" i="1"/>
  <c r="AB3" i="4"/>
  <c r="AB2" i="4" s="1"/>
  <c r="J3" i="4"/>
  <c r="J2" i="4" s="1"/>
  <c r="W2" i="4"/>
  <c r="W3" i="4" s="1"/>
  <c r="V2" i="4" s="1"/>
  <c r="X2" i="4" s="1"/>
  <c r="M3" i="4"/>
  <c r="M2" i="4" s="1"/>
  <c r="L3" i="4"/>
  <c r="L2" i="4" s="1"/>
  <c r="N2" i="4"/>
  <c r="O2" i="4" s="1"/>
  <c r="R2" i="4"/>
  <c r="U3" i="4"/>
  <c r="U2" i="4" s="1"/>
  <c r="T3" i="4"/>
  <c r="T2" i="4" s="1"/>
  <c r="I3" i="4"/>
  <c r="I2" i="4" s="1"/>
  <c r="H3" i="4"/>
  <c r="H2" i="4" s="1"/>
  <c r="K3" i="4"/>
  <c r="E3" i="4" l="1"/>
  <c r="C2" i="4"/>
  <c r="K2" i="4"/>
  <c r="E2" i="4"/>
</calcChain>
</file>

<file path=xl/sharedStrings.xml><?xml version="1.0" encoding="utf-8"?>
<sst xmlns="http://schemas.openxmlformats.org/spreadsheetml/2006/main" count="795" uniqueCount="753">
  <si>
    <t>Application for Enrollment as Non-Degree Graduate Exchange Student</t>
    <phoneticPr fontId="1"/>
  </si>
  <si>
    <t>under the University-wide Student Exchange Program (USTEP Type G) at UTokyo</t>
    <phoneticPr fontId="1"/>
  </si>
  <si>
    <r>
      <t xml:space="preserve"> - Please</t>
    </r>
    <r>
      <rPr>
        <b/>
        <u/>
        <sz val="12"/>
        <rFont val="Calibri"/>
        <family val="2"/>
      </rPr>
      <t xml:space="preserve"> fill in </t>
    </r>
    <r>
      <rPr>
        <sz val="12"/>
        <rFont val="Calibri"/>
        <family val="2"/>
      </rPr>
      <t>all the required fields below.</t>
    </r>
    <phoneticPr fontId="1"/>
  </si>
  <si>
    <t xml:space="preserve"> - Information about USTEP Type G at the University of Tokyo (UTokyo)</t>
    <phoneticPr fontId="1"/>
  </si>
  <si>
    <t xml:space="preserve"> - Please refer to the application instructions for other required documents.</t>
    <phoneticPr fontId="1"/>
  </si>
  <si>
    <t xml:space="preserve"> - 1-4 must be in according with your passport.</t>
    <phoneticPr fontId="1"/>
  </si>
  <si>
    <t>1. Name (as it appears on your passport)</t>
  </si>
  <si>
    <t>Family</t>
    <phoneticPr fontId="1"/>
  </si>
  <si>
    <t>Given</t>
    <phoneticPr fontId="1"/>
  </si>
  <si>
    <t>Middle (if applicable)</t>
    <phoneticPr fontId="1"/>
  </si>
  <si>
    <t>Name in Chinese characters/kanji (if applicable)</t>
    <phoneticPr fontId="1"/>
  </si>
  <si>
    <t>2. Date of Birth</t>
    <phoneticPr fontId="1"/>
  </si>
  <si>
    <t>3. Age</t>
    <phoneticPr fontId="1"/>
  </si>
  <si>
    <t>years old</t>
    <phoneticPr fontId="1"/>
  </si>
  <si>
    <t>4. Sex</t>
    <phoneticPr fontId="1"/>
  </si>
  <si>
    <t>5. Country of citizenship</t>
    <phoneticPr fontId="1"/>
  </si>
  <si>
    <t>2 (if applicable)</t>
    <phoneticPr fontId="1"/>
  </si>
  <si>
    <t>6. Contact E-mail Address</t>
    <phoneticPr fontId="1"/>
  </si>
  <si>
    <t>7. Home Institution</t>
    <phoneticPr fontId="1"/>
  </si>
  <si>
    <t>University</t>
    <phoneticPr fontId="1"/>
  </si>
  <si>
    <t>Faculty/School</t>
    <phoneticPr fontId="1"/>
  </si>
  <si>
    <t>Current degree level when applying for USTEP</t>
    <phoneticPr fontId="1"/>
  </si>
  <si>
    <t>Level</t>
    <phoneticPr fontId="1"/>
  </si>
  <si>
    <t>Year of study</t>
    <phoneticPr fontId="1"/>
  </si>
  <si>
    <t>Date current level was started</t>
    <phoneticPr fontId="1"/>
  </si>
  <si>
    <t>Degree level when taking part in USTEP</t>
    <phoneticPr fontId="1"/>
  </si>
  <si>
    <r>
      <t xml:space="preserve">Expected date of graduation
</t>
    </r>
    <r>
      <rPr>
        <b/>
        <i/>
        <sz val="11"/>
        <color theme="1"/>
        <rFont val="Calibri"/>
        <family val="2"/>
      </rPr>
      <t>*This date must be after the official end of your stay at UTokyo.</t>
    </r>
    <phoneticPr fontId="1"/>
  </si>
  <si>
    <r>
      <t xml:space="preserve">8. Intended Period of Study
</t>
    </r>
    <r>
      <rPr>
        <b/>
        <i/>
        <sz val="12"/>
        <color theme="0"/>
        <rFont val="Calibri"/>
        <family val="2"/>
      </rPr>
      <t>*In principle, this period cannot be changed.</t>
    </r>
    <phoneticPr fontId="1"/>
  </si>
  <si>
    <r>
      <t xml:space="preserve">9. Language Proficiency
</t>
    </r>
    <r>
      <rPr>
        <b/>
        <i/>
        <sz val="12"/>
        <color theme="0"/>
        <rFont val="Calibri"/>
        <family val="2"/>
      </rPr>
      <t>*Please confirm you meet the requirement of the graduate school you are applying for.</t>
    </r>
    <phoneticPr fontId="1"/>
  </si>
  <si>
    <t>prerequisites: https://www.u-tokyo.ac.jp/content/400032478.pdf</t>
    <phoneticPr fontId="1"/>
  </si>
  <si>
    <t xml:space="preserve">Japanese </t>
    <phoneticPr fontId="1"/>
  </si>
  <si>
    <t xml:space="preserve">English </t>
    <phoneticPr fontId="1"/>
  </si>
  <si>
    <t>Certificate name</t>
    <phoneticPr fontId="1"/>
  </si>
  <si>
    <r>
      <t>Certificate name.
*</t>
    </r>
    <r>
      <rPr>
        <i/>
        <sz val="10"/>
        <rFont val="Calibri"/>
        <family val="2"/>
      </rPr>
      <t>If your answer in the left is "other".</t>
    </r>
    <phoneticPr fontId="1"/>
  </si>
  <si>
    <t>Score</t>
    <phoneticPr fontId="1"/>
  </si>
  <si>
    <r>
      <t xml:space="preserve">10. Graduate School you wish to study/research at UTokyo.
</t>
    </r>
    <r>
      <rPr>
        <b/>
        <i/>
        <sz val="12"/>
        <color theme="0"/>
        <rFont val="Calibri"/>
        <family val="2"/>
      </rPr>
      <t>*If the Graduate School requires a pre-approval of a supervisor, failure to do so will result in rejection of your application.</t>
    </r>
    <phoneticPr fontId="1"/>
  </si>
  <si>
    <t>Name of Graduate School</t>
    <phoneticPr fontId="1"/>
  </si>
  <si>
    <t>Name of Department</t>
    <phoneticPr fontId="1"/>
  </si>
  <si>
    <t>Area of research</t>
    <phoneticPr fontId="1"/>
  </si>
  <si>
    <t>Status at UTokyo</t>
    <phoneticPr fontId="1"/>
  </si>
  <si>
    <t>Supervisor’s pre-approval</t>
    <phoneticPr fontId="1"/>
  </si>
  <si>
    <t>Name of (prospective) supervisor</t>
    <phoneticPr fontId="1"/>
  </si>
  <si>
    <r>
      <t>11. Study/ Research Plan</t>
    </r>
    <r>
      <rPr>
        <b/>
        <sz val="12"/>
        <color theme="0"/>
        <rFont val="ＭＳ Ｐゴシック"/>
        <family val="2"/>
        <charset val="128"/>
      </rPr>
      <t>　　　　</t>
    </r>
    <phoneticPr fontId="1"/>
  </si>
  <si>
    <r>
      <t xml:space="preserve">1. In what way will your experience in the graduate school at UTokyo be of significance to your research?   
     </t>
    </r>
    <r>
      <rPr>
        <sz val="10"/>
        <color theme="1"/>
        <rFont val="ＭＳ Ｐゴシック"/>
        <family val="3"/>
        <charset val="128"/>
      </rPr>
      <t>東京大学での留学経験が、今後あなたの研究にどのように影響するか、具体的に記述してください。</t>
    </r>
    <r>
      <rPr>
        <sz val="10"/>
        <color theme="1"/>
        <rFont val="Calibri"/>
        <family val="2"/>
      </rPr>
      <t xml:space="preserve">       </t>
    </r>
    <r>
      <rPr>
        <sz val="11"/>
        <color theme="1"/>
        <rFont val="Calibri"/>
        <family val="2"/>
      </rPr>
      <t xml:space="preserve">     </t>
    </r>
    <phoneticPr fontId="1"/>
  </si>
  <si>
    <r>
      <t>2. What is the relation between your research at the home university and your study plan for your period in the graduate school at UTokyo?</t>
    </r>
    <r>
      <rPr>
        <sz val="11"/>
        <color theme="1"/>
        <rFont val="ＭＳ Ｐゴシック"/>
        <family val="2"/>
        <charset val="128"/>
      </rPr>
      <t xml:space="preserve">
</t>
    </r>
    <r>
      <rPr>
        <sz val="11"/>
        <color theme="1"/>
        <rFont val="Calibri"/>
        <family val="2"/>
      </rPr>
      <t xml:space="preserve">      </t>
    </r>
    <r>
      <rPr>
        <sz val="10"/>
        <color theme="1"/>
        <rFont val="ＭＳ Ｐゴシック"/>
        <family val="3"/>
        <charset val="128"/>
      </rPr>
      <t>あなたの大学で行っている研究と東京大学で計画している研究内容の関係性について記述してください。</t>
    </r>
    <r>
      <rPr>
        <sz val="10"/>
        <color theme="1"/>
        <rFont val="Calibri"/>
        <family val="2"/>
      </rPr>
      <t xml:space="preserve">  </t>
    </r>
    <phoneticPr fontId="1"/>
  </si>
  <si>
    <t>12. Educational Background</t>
    <phoneticPr fontId="1"/>
  </si>
  <si>
    <t>Total years of education BEFORE entering university/college</t>
    <phoneticPr fontId="1"/>
  </si>
  <si>
    <t>Years</t>
    <phoneticPr fontId="1"/>
  </si>
  <si>
    <t>Educational Background, starting from the secondary/high school education to the most recent higher education (university) at the time of application.</t>
    <phoneticPr fontId="1"/>
  </si>
  <si>
    <t>Secondary Education (high school)</t>
    <phoneticPr fontId="1"/>
  </si>
  <si>
    <t>Name of school</t>
  </si>
  <si>
    <t xml:space="preserve">Location </t>
    <phoneticPr fontId="1"/>
  </si>
  <si>
    <t>Language of Instruction</t>
    <phoneticPr fontId="1"/>
  </si>
  <si>
    <t xml:space="preserve">Dates attended </t>
    <phoneticPr fontId="1"/>
  </si>
  <si>
    <t xml:space="preserve">from </t>
    <phoneticPr fontId="1"/>
  </si>
  <si>
    <t>to</t>
    <phoneticPr fontId="1"/>
  </si>
  <si>
    <t>Major and Diploma /Degree</t>
    <phoneticPr fontId="1"/>
  </si>
  <si>
    <t>Higher education (undergraduate)</t>
  </si>
  <si>
    <t>Dates attended</t>
    <phoneticPr fontId="1"/>
  </si>
  <si>
    <t>13. The reasons for any gaps in the periods of your education (if applicable).</t>
    <phoneticPr fontId="1"/>
  </si>
  <si>
    <t>14. Health Condition</t>
    <phoneticPr fontId="1"/>
  </si>
  <si>
    <t xml:space="preserve">The information you provide here will not affect the outcome of your application unless it can be seen to seriously disadvantage your student life at UTokyo. </t>
    <phoneticPr fontId="1"/>
  </si>
  <si>
    <t>Do you have any existing illness, including any long-term illnesses, physical disabilities or psychological conditions?</t>
    <phoneticPr fontId="1"/>
  </si>
  <si>
    <t>If yes, please give a detailed description and name of your current illness/condition.</t>
    <phoneticPr fontId="1"/>
  </si>
  <si>
    <t xml:space="preserve">Do you have any serious past medical history or chronic illness? </t>
    <phoneticPr fontId="1"/>
  </si>
  <si>
    <t>If yes, please describe your medical history and the name of disease and date of recovery.</t>
    <phoneticPr fontId="1"/>
  </si>
  <si>
    <t xml:space="preserve">Do you have any food or drug allergies? </t>
    <phoneticPr fontId="1"/>
  </si>
  <si>
    <t>If yes, please describe in detail.</t>
    <phoneticPr fontId="1"/>
  </si>
  <si>
    <r>
      <t>15. Declaration</t>
    </r>
    <r>
      <rPr>
        <b/>
        <sz val="12"/>
        <color theme="0"/>
        <rFont val="ＭＳ Ｐゴシック"/>
        <family val="3"/>
        <charset val="128"/>
      </rPr>
      <t>　誓約</t>
    </r>
    <rPh sb="16" eb="18">
      <t>セイヤク</t>
    </rPh>
    <phoneticPr fontId="1"/>
  </si>
  <si>
    <t>Application #</t>
    <phoneticPr fontId="17"/>
  </si>
  <si>
    <t>memo</t>
    <phoneticPr fontId="1"/>
  </si>
  <si>
    <t xml:space="preserve">Home University </t>
    <phoneticPr fontId="17"/>
  </si>
  <si>
    <t>大学名</t>
    <rPh sb="0" eb="3">
      <t>ダイガクメイ</t>
    </rPh>
    <phoneticPr fontId="1"/>
  </si>
  <si>
    <t>Faculty</t>
  </si>
  <si>
    <t>学部名</t>
    <rPh sb="0" eb="3">
      <t>ガクブメイ</t>
    </rPh>
    <phoneticPr fontId="1"/>
  </si>
  <si>
    <t>Family Name</t>
    <phoneticPr fontId="17"/>
  </si>
  <si>
    <t>First Name</t>
    <phoneticPr fontId="17"/>
  </si>
  <si>
    <t>Middle Name</t>
    <phoneticPr fontId="17"/>
  </si>
  <si>
    <t>Name</t>
    <phoneticPr fontId="18"/>
  </si>
  <si>
    <t>Date of Birth</t>
    <phoneticPr fontId="17"/>
  </si>
  <si>
    <t>性別</t>
    <rPh sb="0" eb="2">
      <t>セイベツ</t>
    </rPh>
    <phoneticPr fontId="18"/>
  </si>
  <si>
    <t>Country of Citizenship 1</t>
    <phoneticPr fontId="17"/>
  </si>
  <si>
    <t>国籍 1</t>
    <rPh sb="0" eb="2">
      <t>コクセキ</t>
    </rPh>
    <phoneticPr fontId="18"/>
  </si>
  <si>
    <t>Country of Citizenship 2</t>
    <phoneticPr fontId="1"/>
  </si>
  <si>
    <t>国籍 2</t>
    <phoneticPr fontId="1"/>
  </si>
  <si>
    <t>課程 (留学中)</t>
    <rPh sb="0" eb="2">
      <t>カテイ</t>
    </rPh>
    <rPh sb="4" eb="7">
      <t>リュウガクチュウ</t>
    </rPh>
    <phoneticPr fontId="1"/>
  </si>
  <si>
    <t>学年　 (留学中)</t>
    <rPh sb="0" eb="2">
      <t>ガクネン</t>
    </rPh>
    <phoneticPr fontId="17"/>
  </si>
  <si>
    <t>受入期間</t>
    <rPh sb="0" eb="2">
      <t>ウケイレ</t>
    </rPh>
    <rPh sb="2" eb="4">
      <t>キカン</t>
    </rPh>
    <phoneticPr fontId="17"/>
  </si>
  <si>
    <t>Status</t>
    <phoneticPr fontId="17"/>
  </si>
  <si>
    <t>部局番号</t>
    <rPh sb="0" eb="2">
      <t>ブキョク</t>
    </rPh>
    <rPh sb="2" eb="4">
      <t>バンゴウ</t>
    </rPh>
    <phoneticPr fontId="17"/>
  </si>
  <si>
    <t>Graduate School</t>
    <phoneticPr fontId="1"/>
  </si>
  <si>
    <t>部局</t>
    <rPh sb="0" eb="2">
      <t>ブキョク</t>
    </rPh>
    <phoneticPr fontId="17"/>
  </si>
  <si>
    <t>Supervisor</t>
    <phoneticPr fontId="17"/>
  </si>
  <si>
    <t>Supervisor's         pre-approval</t>
    <phoneticPr fontId="1"/>
  </si>
  <si>
    <t>E-mail</t>
    <phoneticPr fontId="17"/>
  </si>
  <si>
    <t>Email 2</t>
    <phoneticPr fontId="1"/>
  </si>
  <si>
    <t>月</t>
    <rPh sb="0" eb="1">
      <t>ゲツ</t>
    </rPh>
    <phoneticPr fontId="1"/>
  </si>
  <si>
    <t>日</t>
    <rPh sb="0" eb="1">
      <t>ヒ</t>
    </rPh>
    <phoneticPr fontId="1"/>
  </si>
  <si>
    <t>status</t>
    <phoneticPr fontId="1"/>
  </si>
  <si>
    <t>身分</t>
    <rPh sb="0" eb="2">
      <t>ミブン</t>
    </rPh>
    <phoneticPr fontId="1"/>
  </si>
  <si>
    <t>性別</t>
    <rPh sb="0" eb="2">
      <t>セイベツ</t>
    </rPh>
    <phoneticPr fontId="1"/>
  </si>
  <si>
    <t>Yes/No</t>
    <phoneticPr fontId="1"/>
  </si>
  <si>
    <t>【研究科】</t>
    <rPh sb="1" eb="4">
      <t>ケンキュウカ</t>
    </rPh>
    <phoneticPr fontId="23"/>
  </si>
  <si>
    <t>部局番号</t>
    <rPh sb="0" eb="2">
      <t>ブキョク</t>
    </rPh>
    <rPh sb="2" eb="4">
      <t>バンゴウ</t>
    </rPh>
    <phoneticPr fontId="1"/>
  </si>
  <si>
    <t>【Graduate School】</t>
  </si>
  <si>
    <t>国　名（英語表記）</t>
  </si>
  <si>
    <t>国　名　（日本語表記）</t>
  </si>
  <si>
    <t>英語協定校</t>
    <rPh sb="0" eb="2">
      <t>エイゴ</t>
    </rPh>
    <rPh sb="2" eb="4">
      <t>キョウテイ</t>
    </rPh>
    <rPh sb="4" eb="5">
      <t>コウ</t>
    </rPh>
    <phoneticPr fontId="23"/>
  </si>
  <si>
    <t>協定校</t>
    <rPh sb="0" eb="2">
      <t>キョウテイ</t>
    </rPh>
    <rPh sb="2" eb="3">
      <t>コウ</t>
    </rPh>
    <phoneticPr fontId="23"/>
  </si>
  <si>
    <t>プログラム</t>
    <phoneticPr fontId="23"/>
  </si>
  <si>
    <t>学年</t>
    <rPh sb="0" eb="2">
      <t>ガクネン</t>
    </rPh>
    <phoneticPr fontId="1"/>
  </si>
  <si>
    <t>留学期間</t>
    <rPh sb="0" eb="2">
      <t>リュウガク</t>
    </rPh>
    <rPh sb="2" eb="4">
      <t>キカン</t>
    </rPh>
    <phoneticPr fontId="1"/>
  </si>
  <si>
    <t>日本語</t>
    <rPh sb="0" eb="3">
      <t>ニホンゴ</t>
    </rPh>
    <phoneticPr fontId="23"/>
  </si>
  <si>
    <t>英語</t>
    <rPh sb="0" eb="2">
      <t>エイゴ</t>
    </rPh>
    <phoneticPr fontId="23"/>
  </si>
  <si>
    <t>資格</t>
    <rPh sb="0" eb="2">
      <t>シカク</t>
    </rPh>
    <phoneticPr fontId="1"/>
  </si>
  <si>
    <t>学歴</t>
    <rPh sb="0" eb="2">
      <t>ガクレキ</t>
    </rPh>
    <phoneticPr fontId="1"/>
  </si>
  <si>
    <t>受入教員</t>
    <rPh sb="0" eb="2">
      <t>ウケイレ</t>
    </rPh>
    <rPh sb="2" eb="4">
      <t>キョウイン</t>
    </rPh>
    <phoneticPr fontId="1"/>
  </si>
  <si>
    <t>Special Auditor</t>
    <phoneticPr fontId="1"/>
  </si>
  <si>
    <t>特別聴講学生</t>
    <rPh sb="0" eb="2">
      <t>トクベツ</t>
    </rPh>
    <rPh sb="2" eb="4">
      <t>チョウコウ</t>
    </rPh>
    <rPh sb="4" eb="6">
      <t>ガクセイ</t>
    </rPh>
    <phoneticPr fontId="1"/>
  </si>
  <si>
    <t>Male</t>
    <phoneticPr fontId="1"/>
  </si>
  <si>
    <t>男</t>
    <rPh sb="0" eb="1">
      <t>オトコ</t>
    </rPh>
    <phoneticPr fontId="1"/>
  </si>
  <si>
    <t>Yes</t>
    <phoneticPr fontId="1"/>
  </si>
  <si>
    <t>Graduate School of Humanities and Sociology</t>
  </si>
  <si>
    <t>人文社会系研究科</t>
  </si>
  <si>
    <t xml:space="preserve">Afghanistan </t>
  </si>
  <si>
    <t>アフガニスタン</t>
    <phoneticPr fontId="1"/>
  </si>
  <si>
    <t>No</t>
    <phoneticPr fontId="1"/>
  </si>
  <si>
    <t>【University】</t>
    <phoneticPr fontId="1"/>
  </si>
  <si>
    <t>【大学】</t>
    <rPh sb="1" eb="3">
      <t>ダイガク</t>
    </rPh>
    <phoneticPr fontId="23"/>
  </si>
  <si>
    <t>Bachelor's</t>
  </si>
  <si>
    <t>学部</t>
    <rPh sb="0" eb="2">
      <t>ガクブ</t>
    </rPh>
    <phoneticPr fontId="1"/>
  </si>
  <si>
    <t>April to August [S1S2]</t>
    <phoneticPr fontId="1"/>
  </si>
  <si>
    <t>1. My undergraduate education was in Japanese.</t>
    <phoneticPr fontId="1"/>
  </si>
  <si>
    <t>1. My undergraduate education was in English.</t>
    <phoneticPr fontId="1"/>
  </si>
  <si>
    <t>TOEFL iBT</t>
    <phoneticPr fontId="1"/>
  </si>
  <si>
    <t>Required and already obtained</t>
    <phoneticPr fontId="1"/>
  </si>
  <si>
    <t>Special Research Student</t>
    <phoneticPr fontId="1"/>
  </si>
  <si>
    <t>特別研究学生</t>
    <rPh sb="0" eb="2">
      <t>トクベツ</t>
    </rPh>
    <rPh sb="2" eb="4">
      <t>ケンキュウ</t>
    </rPh>
    <rPh sb="4" eb="6">
      <t>ガクセイ</t>
    </rPh>
    <phoneticPr fontId="1"/>
  </si>
  <si>
    <t>Female</t>
    <phoneticPr fontId="1"/>
  </si>
  <si>
    <t>女</t>
    <rPh sb="0" eb="1">
      <t>オンナ</t>
    </rPh>
    <phoneticPr fontId="1"/>
  </si>
  <si>
    <t>Graduate School of Education</t>
  </si>
  <si>
    <t>教育学研究科</t>
  </si>
  <si>
    <t xml:space="preserve">Albania </t>
  </si>
  <si>
    <t>アルバニア</t>
    <phoneticPr fontId="1"/>
  </si>
  <si>
    <t>National Chiao Tung University</t>
  </si>
  <si>
    <t>国立交通大学</t>
  </si>
  <si>
    <t xml:space="preserve">Master's </t>
    <phoneticPr fontId="1"/>
  </si>
  <si>
    <t>修士</t>
    <rPh sb="0" eb="2">
      <t>シュウシ</t>
    </rPh>
    <phoneticPr fontId="1"/>
  </si>
  <si>
    <t>April to March [S1S2 A1A2 (W)]</t>
    <phoneticPr fontId="1"/>
  </si>
  <si>
    <t>2. I have JLPT N1
●you must provide a PDF copy of official certificate.</t>
    <phoneticPr fontId="1"/>
  </si>
  <si>
    <t>2. I attend a graduate school where English is the language of instruction.</t>
    <phoneticPr fontId="1"/>
  </si>
  <si>
    <t>IELTS</t>
    <phoneticPr fontId="1"/>
  </si>
  <si>
    <t>Higher education (undergraduate)</t>
    <phoneticPr fontId="1"/>
  </si>
  <si>
    <t>Required but still awaiting reply</t>
  </si>
  <si>
    <t>Other</t>
    <phoneticPr fontId="1"/>
  </si>
  <si>
    <t>他</t>
    <rPh sb="0" eb="1">
      <t>ホカ</t>
    </rPh>
    <phoneticPr fontId="1"/>
  </si>
  <si>
    <t>Graduate Schools for Law and Politics</t>
  </si>
  <si>
    <t>法学政治学研究科</t>
  </si>
  <si>
    <t xml:space="preserve">Algeria </t>
  </si>
  <si>
    <t>アルジェリア</t>
    <phoneticPr fontId="1"/>
  </si>
  <si>
    <t>National Taiwan University(NTU)</t>
  </si>
  <si>
    <t>国立台湾大学</t>
  </si>
  <si>
    <t xml:space="preserve">Doctoral </t>
    <phoneticPr fontId="1"/>
  </si>
  <si>
    <t>博士</t>
    <rPh sb="0" eb="2">
      <t>ハカセ</t>
    </rPh>
    <phoneticPr fontId="1"/>
  </si>
  <si>
    <t>3. Good</t>
  </si>
  <si>
    <r>
      <t xml:space="preserve">3. I have required TOEFL(iBT) or IELTS scores.
</t>
    </r>
    <r>
      <rPr>
        <sz val="12"/>
        <rFont val="ＭＳ Ｐゴシック"/>
        <family val="3"/>
        <charset val="128"/>
      </rPr>
      <t>●</t>
    </r>
    <r>
      <rPr>
        <sz val="10"/>
        <rFont val="ＭＳ Ｐゴシック"/>
        <family val="3"/>
        <charset val="128"/>
      </rPr>
      <t>certificate name and score information are required.</t>
    </r>
    <r>
      <rPr>
        <sz val="12"/>
        <rFont val="ＭＳ Ｐゴシック"/>
        <family val="3"/>
        <charset val="128"/>
      </rPr>
      <t xml:space="preserve">
●</t>
    </r>
    <r>
      <rPr>
        <sz val="10"/>
        <rFont val="ＭＳ Ｐゴシック"/>
        <family val="3"/>
        <charset val="128"/>
      </rPr>
      <t>you must provide a PDF copy of official certificate.</t>
    </r>
    <phoneticPr fontId="1"/>
  </si>
  <si>
    <t>Higher education (graduate)</t>
    <phoneticPr fontId="1"/>
  </si>
  <si>
    <t>Not required</t>
  </si>
  <si>
    <t>Graduate School of Economics</t>
    <phoneticPr fontId="1"/>
  </si>
  <si>
    <t>経済学研究科</t>
  </si>
  <si>
    <t xml:space="preserve">Andorra </t>
  </si>
  <si>
    <t>アンドラ公国</t>
    <phoneticPr fontId="1"/>
  </si>
  <si>
    <t>Fudan University</t>
  </si>
  <si>
    <t>復旦大学</t>
  </si>
  <si>
    <t>4. Poor</t>
  </si>
  <si>
    <t>4. I have official English certificate OTHER THAN  TOEFL(iBT) or IELTS.
●certificate name and score information are required.
●you must provide a PDF copy of official certificate.</t>
    <phoneticPr fontId="1"/>
  </si>
  <si>
    <t>Graduate School of Arts and Sciences</t>
  </si>
  <si>
    <t>総合文化研究科</t>
  </si>
  <si>
    <t xml:space="preserve">Angola </t>
  </si>
  <si>
    <t>アンゴラ共和国</t>
    <phoneticPr fontId="1"/>
  </si>
  <si>
    <t xml:space="preserve">Nankai University </t>
  </si>
  <si>
    <t>南開大学</t>
  </si>
  <si>
    <t>5. None</t>
  </si>
  <si>
    <t>5. Good</t>
    <phoneticPr fontId="1"/>
  </si>
  <si>
    <t>Graduate School of Science</t>
    <phoneticPr fontId="1"/>
  </si>
  <si>
    <t>理学系研究科</t>
  </si>
  <si>
    <t xml:space="preserve">Antigua and Barbuda </t>
  </si>
  <si>
    <t>アンチグア・バーブーダ</t>
    <phoneticPr fontId="1"/>
  </si>
  <si>
    <t>Nanjing University</t>
  </si>
  <si>
    <t>南京大学</t>
    <rPh sb="0" eb="2">
      <t>ナンキン</t>
    </rPh>
    <rPh sb="2" eb="4">
      <t>ダイガク</t>
    </rPh>
    <phoneticPr fontId="42"/>
  </si>
  <si>
    <t>6. Poor</t>
    <phoneticPr fontId="1"/>
  </si>
  <si>
    <t>Graduate School of Engineering</t>
  </si>
  <si>
    <t>工学系研究科</t>
  </si>
  <si>
    <t xml:space="preserve">Argentina </t>
  </si>
  <si>
    <t>アルゼンチン</t>
    <phoneticPr fontId="1"/>
  </si>
  <si>
    <t>Peking University</t>
  </si>
  <si>
    <t>北京大学</t>
  </si>
  <si>
    <t>Graduate School of Agricultural and Life Sciences</t>
    <phoneticPr fontId="1"/>
  </si>
  <si>
    <t>農学生命科学研究科</t>
    <phoneticPr fontId="1"/>
  </si>
  <si>
    <t xml:space="preserve">Armenia </t>
  </si>
  <si>
    <t>アルメニア</t>
    <phoneticPr fontId="1"/>
  </si>
  <si>
    <t>Shanghai Jiao Tong University</t>
  </si>
  <si>
    <t>上海交通大学</t>
  </si>
  <si>
    <t>Graduate School of Medicine</t>
    <phoneticPr fontId="1"/>
  </si>
  <si>
    <t>医学系研究科</t>
  </si>
  <si>
    <t xml:space="preserve">Australia </t>
  </si>
  <si>
    <t>オーストラリア</t>
    <phoneticPr fontId="1"/>
  </si>
  <si>
    <t>Tsinghua University</t>
  </si>
  <si>
    <t>清華大学</t>
  </si>
  <si>
    <t>Graduate School of Pharmaceutical Sciences</t>
    <phoneticPr fontId="1"/>
  </si>
  <si>
    <t>薬学系研究科</t>
  </si>
  <si>
    <t xml:space="preserve">Austria </t>
  </si>
  <si>
    <t>オーストリア</t>
    <phoneticPr fontId="1"/>
  </si>
  <si>
    <t>Zhejiang University</t>
  </si>
  <si>
    <t>浙江大学</t>
    <rPh sb="0" eb="2">
      <t>セッコウ</t>
    </rPh>
    <rPh sb="2" eb="4">
      <t>ダイガク</t>
    </rPh>
    <phoneticPr fontId="42"/>
  </si>
  <si>
    <t>Graduate School of Mathematical Sciences</t>
    <phoneticPr fontId="1"/>
  </si>
  <si>
    <t>数理科学研究科</t>
  </si>
  <si>
    <t xml:space="preserve">Azerbaijan </t>
  </si>
  <si>
    <t>アゼルバイジャン</t>
    <phoneticPr fontId="1"/>
  </si>
  <si>
    <t>The Hong Kong University of Science and Technology (HKUST)</t>
  </si>
  <si>
    <t xml:space="preserve">香港科技大学 </t>
  </si>
  <si>
    <t>Graduate School of frontier　Science</t>
  </si>
  <si>
    <t>新領域創成科学研究科</t>
  </si>
  <si>
    <t xml:space="preserve">Bahamas, The </t>
  </si>
  <si>
    <t>バハマ国</t>
    <phoneticPr fontId="1"/>
  </si>
  <si>
    <t>The University of Hong Kong</t>
  </si>
  <si>
    <t>香港大学</t>
  </si>
  <si>
    <t>Graduate School of Information Science and Technology</t>
  </si>
  <si>
    <t>情報理工学系研究科</t>
  </si>
  <si>
    <t xml:space="preserve">Bahrain </t>
  </si>
  <si>
    <t>バーレーン</t>
    <phoneticPr fontId="1"/>
  </si>
  <si>
    <t>Gadjah Mada University</t>
  </si>
  <si>
    <t>ガジャマダ大学</t>
  </si>
  <si>
    <t>Graduate School of Interdisciplinary Information Studies</t>
    <phoneticPr fontId="1"/>
  </si>
  <si>
    <t>情報学環・学際情報学府</t>
    <phoneticPr fontId="1"/>
  </si>
  <si>
    <t xml:space="preserve">Bangladesh </t>
  </si>
  <si>
    <t>バングラデシュ</t>
    <phoneticPr fontId="1"/>
  </si>
  <si>
    <t>University of Indonesia</t>
  </si>
  <si>
    <t>インドネシア大学</t>
    <rPh sb="6" eb="8">
      <t>ダイガク</t>
    </rPh>
    <phoneticPr fontId="42"/>
  </si>
  <si>
    <t>Graduate School of Public Policy</t>
  </si>
  <si>
    <t>公共政策大学院</t>
  </si>
  <si>
    <t xml:space="preserve">Barbados </t>
  </si>
  <si>
    <t>バルバドス</t>
    <phoneticPr fontId="1"/>
  </si>
  <si>
    <t>Korea University</t>
  </si>
  <si>
    <t xml:space="preserve">Belarus </t>
  </si>
  <si>
    <t>ベラルーシ</t>
    <phoneticPr fontId="1"/>
  </si>
  <si>
    <t>Pohang University of Science and Technology(POSTECH)</t>
  </si>
  <si>
    <t>浦項工科大学校(POSTECH)</t>
  </si>
  <si>
    <t xml:space="preserve">Belgium </t>
  </si>
  <si>
    <t>ベルギー</t>
    <phoneticPr fontId="1"/>
  </si>
  <si>
    <t>Seoul National University</t>
  </si>
  <si>
    <t>ソウル大学校</t>
  </si>
  <si>
    <t xml:space="preserve">Belize </t>
  </si>
  <si>
    <t>ベリーズ</t>
    <phoneticPr fontId="1"/>
  </si>
  <si>
    <t xml:space="preserve">Yonsei University </t>
  </si>
  <si>
    <t>延世大学校</t>
  </si>
  <si>
    <t xml:space="preserve">Benin </t>
  </si>
  <si>
    <t>ベナン共和国</t>
    <phoneticPr fontId="1"/>
  </si>
  <si>
    <t>University of Malaya</t>
  </si>
  <si>
    <t>マラヤ大学</t>
  </si>
  <si>
    <t xml:space="preserve">Bhutan </t>
  </si>
  <si>
    <t>ブータン</t>
    <phoneticPr fontId="1"/>
  </si>
  <si>
    <t>University of the Philippines</t>
  </si>
  <si>
    <t>フィリピン大学</t>
  </si>
  <si>
    <t xml:space="preserve">Bolivia </t>
  </si>
  <si>
    <t>ボリビア</t>
    <phoneticPr fontId="1"/>
  </si>
  <si>
    <t>Nanyang Technological University</t>
  </si>
  <si>
    <t xml:space="preserve">ナンヤン工科大学 </t>
  </si>
  <si>
    <t>Bosnia and Herzegovina</t>
    <phoneticPr fontId="1"/>
  </si>
  <si>
    <t>ボスニア</t>
    <phoneticPr fontId="1"/>
  </si>
  <si>
    <t>National University of Singapore</t>
  </si>
  <si>
    <t>シンガポール国立大学</t>
  </si>
  <si>
    <t xml:space="preserve">Botswana </t>
  </si>
  <si>
    <t>ボツワナ</t>
    <phoneticPr fontId="1"/>
  </si>
  <si>
    <t>Chulalongkorn University</t>
  </si>
  <si>
    <t>チュラロンコン大学</t>
  </si>
  <si>
    <t xml:space="preserve">Brazil </t>
  </si>
  <si>
    <t>ブラジル</t>
    <phoneticPr fontId="1"/>
  </si>
  <si>
    <t>Universidade de São Paulo</t>
  </si>
  <si>
    <t>サンパウロ大学</t>
  </si>
  <si>
    <t xml:space="preserve">Brunei </t>
  </si>
  <si>
    <t>ブルネイ</t>
    <phoneticPr fontId="1"/>
  </si>
  <si>
    <t>The Pontifical Catholic University of Chile</t>
  </si>
  <si>
    <t>チリ・カトリック大学</t>
  </si>
  <si>
    <t xml:space="preserve">Bulgaria </t>
  </si>
  <si>
    <t>ブルガリア</t>
    <phoneticPr fontId="1"/>
  </si>
  <si>
    <t>The University of Chile</t>
  </si>
  <si>
    <t>チリ大学</t>
  </si>
  <si>
    <t xml:space="preserve">Burkina Faso </t>
  </si>
  <si>
    <t>ブルキナファソ</t>
    <phoneticPr fontId="1"/>
  </si>
  <si>
    <t>El Colegio de Mexico</t>
  </si>
  <si>
    <t>エル・コレヒオ・デ・メヒコ</t>
  </si>
  <si>
    <t xml:space="preserve">Burma/Myanmar </t>
  </si>
  <si>
    <t>ミャンマー</t>
    <phoneticPr fontId="1"/>
  </si>
  <si>
    <t>The National Autonomous University of Mexico</t>
  </si>
  <si>
    <t>メキシコ国立自治大学</t>
  </si>
  <si>
    <t xml:space="preserve">Burundi </t>
  </si>
  <si>
    <t>ブルンジ共和国</t>
    <phoneticPr fontId="1"/>
  </si>
  <si>
    <t xml:space="preserve">McGill University </t>
  </si>
  <si>
    <t>マギル大学</t>
  </si>
  <si>
    <t xml:space="preserve">Cabo Verde </t>
  </si>
  <si>
    <t>カーボベルデ共和国</t>
    <phoneticPr fontId="1"/>
  </si>
  <si>
    <t>University of British Columbia</t>
  </si>
  <si>
    <t>ブリティッシュ・コロンビア大学</t>
  </si>
  <si>
    <t xml:space="preserve">Cambodia </t>
  </si>
  <si>
    <t>カンボジア</t>
    <phoneticPr fontId="1"/>
  </si>
  <si>
    <t>University of Toronto</t>
  </si>
  <si>
    <t>トロント大学</t>
  </si>
  <si>
    <t xml:space="preserve">Cameroon </t>
  </si>
  <si>
    <t>カメルーン</t>
    <phoneticPr fontId="1"/>
  </si>
  <si>
    <t>University of Victoria</t>
  </si>
  <si>
    <t>ヴィクトリア大学</t>
    <rPh sb="6" eb="7">
      <t>ダイ</t>
    </rPh>
    <rPh sb="7" eb="8">
      <t>ガク</t>
    </rPh>
    <phoneticPr fontId="42"/>
  </si>
  <si>
    <t xml:space="preserve">Canada </t>
  </si>
  <si>
    <t>カナダ</t>
    <phoneticPr fontId="1"/>
  </si>
  <si>
    <t>Johns Hopkins University</t>
  </si>
  <si>
    <t>ジョンズ・ホプキンス大学</t>
  </si>
  <si>
    <t xml:space="preserve">Central African Republic </t>
  </si>
  <si>
    <t>中央アフリカ共和国</t>
    <phoneticPr fontId="1"/>
  </si>
  <si>
    <t>Northeastern University</t>
  </si>
  <si>
    <t>ノースイースタン大学</t>
    <rPh sb="8" eb="10">
      <t>ダイガク</t>
    </rPh>
    <phoneticPr fontId="42"/>
  </si>
  <si>
    <t xml:space="preserve">Chad </t>
  </si>
  <si>
    <t>チャド</t>
    <phoneticPr fontId="1"/>
  </si>
  <si>
    <t>Princeton University</t>
  </si>
  <si>
    <t>プリンストン大学</t>
  </si>
  <si>
    <t xml:space="preserve">Chile </t>
  </si>
  <si>
    <t>チリ</t>
    <phoneticPr fontId="1"/>
  </si>
  <si>
    <t>Swarthmore College</t>
  </si>
  <si>
    <t>スウァスモアカレッジ</t>
  </si>
  <si>
    <t>China</t>
    <phoneticPr fontId="1"/>
  </si>
  <si>
    <t>中国</t>
    <phoneticPr fontId="1"/>
  </si>
  <si>
    <t>University of California, Santa Cruz</t>
    <phoneticPr fontId="1"/>
  </si>
  <si>
    <t xml:space="preserve">Colombia </t>
  </si>
  <si>
    <t>コロンビア</t>
    <phoneticPr fontId="1"/>
  </si>
  <si>
    <t>University of Illinois at Urbana-Champaign</t>
  </si>
  <si>
    <t>イリノイ大学アーバナ・シャンペーン校</t>
  </si>
  <si>
    <t xml:space="preserve">Comoros </t>
  </si>
  <si>
    <t>コモロイスラム連邦共和国</t>
    <phoneticPr fontId="1"/>
  </si>
  <si>
    <t>University of Washington</t>
  </si>
  <si>
    <t>ワシントン大学</t>
    <rPh sb="5" eb="7">
      <t>ダイガク</t>
    </rPh>
    <phoneticPr fontId="42"/>
  </si>
  <si>
    <t xml:space="preserve">Congo (Brazzaville) </t>
  </si>
  <si>
    <t>コンゴ共和国</t>
    <phoneticPr fontId="1"/>
  </si>
  <si>
    <t>Yale University(Fox International Fellowship Program)</t>
  </si>
  <si>
    <t>イェール大学(Fox International Fellowship Program)</t>
  </si>
  <si>
    <t xml:space="preserve">Congo (Kinshasa) </t>
  </si>
  <si>
    <t>コンゴ民主共和国</t>
    <phoneticPr fontId="1"/>
  </si>
  <si>
    <t>The Australian National University</t>
  </si>
  <si>
    <t>オーストラリア国立大学</t>
  </si>
  <si>
    <t xml:space="preserve">Costa Rica </t>
  </si>
  <si>
    <t>コスタリカ</t>
    <phoneticPr fontId="1"/>
  </si>
  <si>
    <t>Monash University</t>
  </si>
  <si>
    <t>モナシュ大学</t>
  </si>
  <si>
    <t xml:space="preserve">Côte d'Ivoire </t>
  </si>
  <si>
    <t>コートジボワール</t>
    <phoneticPr fontId="1"/>
  </si>
  <si>
    <t>The University of Adelaide</t>
  </si>
  <si>
    <t>アデレード大学</t>
  </si>
  <si>
    <t xml:space="preserve">Croatia </t>
  </si>
  <si>
    <t>クロアチア</t>
    <phoneticPr fontId="1"/>
  </si>
  <si>
    <t>The University of Melbourne</t>
  </si>
  <si>
    <t>メルボルン大学</t>
  </si>
  <si>
    <t>Cuba</t>
    <phoneticPr fontId="1"/>
  </si>
  <si>
    <t>キューバ</t>
    <phoneticPr fontId="1"/>
  </si>
  <si>
    <t>The University of Queensland</t>
  </si>
  <si>
    <t>クィーンズランド大学</t>
  </si>
  <si>
    <t>Cyprus</t>
    <phoneticPr fontId="1"/>
  </si>
  <si>
    <t>キプロス</t>
    <phoneticPr fontId="1"/>
  </si>
  <si>
    <t>The University of Sydney</t>
  </si>
  <si>
    <t>シドニー大学</t>
  </si>
  <si>
    <t xml:space="preserve">Czechia/Czech Republic </t>
  </si>
  <si>
    <t>チェコ</t>
    <phoneticPr fontId="1"/>
  </si>
  <si>
    <t>The University of New South Wales</t>
  </si>
  <si>
    <t>ニューサウスウェールズ大学</t>
  </si>
  <si>
    <t xml:space="preserve">Denmark </t>
    <phoneticPr fontId="1"/>
  </si>
  <si>
    <t>デンマーク</t>
    <phoneticPr fontId="1"/>
  </si>
  <si>
    <t>The University of Auckland</t>
  </si>
  <si>
    <t>オークランド大学</t>
  </si>
  <si>
    <t xml:space="preserve">Djibouti </t>
  </si>
  <si>
    <t>ジブチ共和国</t>
    <phoneticPr fontId="1"/>
  </si>
  <si>
    <t>University of Otago</t>
  </si>
  <si>
    <t>オタゴ大学</t>
  </si>
  <si>
    <t xml:space="preserve">Dominica </t>
  </si>
  <si>
    <t>ドミニカ国</t>
    <phoneticPr fontId="1"/>
  </si>
  <si>
    <t>Bogazici University</t>
    <phoneticPr fontId="1"/>
  </si>
  <si>
    <t xml:space="preserve">Dominican Republic </t>
  </si>
  <si>
    <t>ドミニカ共和国</t>
    <phoneticPr fontId="1"/>
  </si>
  <si>
    <t>University of Copenhagen</t>
  </si>
  <si>
    <t>コペンハーゲン大学</t>
  </si>
  <si>
    <t xml:space="preserve">Ecuador </t>
  </si>
  <si>
    <t>エクアドル</t>
    <phoneticPr fontId="1"/>
  </si>
  <si>
    <t>University of Helsinki</t>
  </si>
  <si>
    <t>ヘルシンキ大学</t>
  </si>
  <si>
    <t xml:space="preserve">Egypt </t>
  </si>
  <si>
    <t>エジプト</t>
    <phoneticPr fontId="1"/>
  </si>
  <si>
    <t>EHESS(École des hautes études en sciences sociales)</t>
  </si>
  <si>
    <t>EHESS(社会科学高等研究院)</t>
  </si>
  <si>
    <t xml:space="preserve">El Salvador </t>
  </si>
  <si>
    <t>エルサルバドル</t>
    <phoneticPr fontId="1"/>
  </si>
  <si>
    <t>École Polytechnique</t>
  </si>
  <si>
    <t>エコール・ポリテクニーク</t>
  </si>
  <si>
    <t xml:space="preserve">Equatorial Guinea </t>
  </si>
  <si>
    <t>赤道ギニア共和国</t>
    <phoneticPr fontId="1"/>
  </si>
  <si>
    <t xml:space="preserve">Institut d'etudes politiques de Paris (SciencesPo)  </t>
  </si>
  <si>
    <t>パリ政治学院(シアンスポ)</t>
  </si>
  <si>
    <t xml:space="preserve">Eritrea </t>
  </si>
  <si>
    <t>エリトリア国</t>
    <phoneticPr fontId="1"/>
  </si>
  <si>
    <t xml:space="preserve">The Université Grenoble Alpes </t>
  </si>
  <si>
    <t>グルノーブル・アルプ大学</t>
    <rPh sb="10" eb="12">
      <t>ダイガク</t>
    </rPh>
    <phoneticPr fontId="42"/>
  </si>
  <si>
    <t xml:space="preserve">Estonia </t>
  </si>
  <si>
    <t>エストニア</t>
    <phoneticPr fontId="1"/>
  </si>
  <si>
    <t>University of Strasbourg</t>
  </si>
  <si>
    <t>ストラスブール大学</t>
  </si>
  <si>
    <t xml:space="preserve">Ethiopia </t>
  </si>
  <si>
    <t>エチオピア</t>
    <phoneticPr fontId="1"/>
  </si>
  <si>
    <t>Free University of Berlin</t>
  </si>
  <si>
    <t>ベルリン自由大学</t>
  </si>
  <si>
    <t xml:space="preserve">Fiji </t>
  </si>
  <si>
    <t>フィジー諸島</t>
    <phoneticPr fontId="1"/>
  </si>
  <si>
    <t>Ludwig Maximilians University of Munich</t>
  </si>
  <si>
    <t>ミュンヘン・ルートヴィヒ=マクシミリアン大学</t>
  </si>
  <si>
    <t xml:space="preserve">Finland </t>
  </si>
  <si>
    <t>フィンランド</t>
    <phoneticPr fontId="1"/>
  </si>
  <si>
    <t>University of Cologne</t>
  </si>
  <si>
    <t>ケルン大学</t>
  </si>
  <si>
    <t xml:space="preserve">France </t>
  </si>
  <si>
    <t>フランス</t>
    <phoneticPr fontId="1"/>
  </si>
  <si>
    <t>Trinity College Dublin</t>
  </si>
  <si>
    <t>トリニティカレッジ・ダブリン</t>
  </si>
  <si>
    <t xml:space="preserve">Gabon </t>
  </si>
  <si>
    <t>ガボン</t>
    <phoneticPr fontId="1"/>
  </si>
  <si>
    <t>University College Dublin</t>
  </si>
  <si>
    <t>ユニバーシティ・カレッジ・ダブリン</t>
  </si>
  <si>
    <t xml:space="preserve">Gambia, The </t>
  </si>
  <si>
    <t>ガンビア共和国</t>
    <phoneticPr fontId="1"/>
  </si>
  <si>
    <t xml:space="preserve">Sapienza University of Rome </t>
  </si>
  <si>
    <t>ローマ大学ラ・サピエンツァ</t>
    <rPh sb="3" eb="5">
      <t>ダイガク</t>
    </rPh>
    <phoneticPr fontId="42"/>
  </si>
  <si>
    <t xml:space="preserve">Georgia </t>
  </si>
  <si>
    <t>ジョージア</t>
    <phoneticPr fontId="1"/>
  </si>
  <si>
    <t>Leiden University</t>
  </si>
  <si>
    <t>ライデン大学</t>
  </si>
  <si>
    <t xml:space="preserve">Germany </t>
  </si>
  <si>
    <t>ドイツ</t>
    <phoneticPr fontId="1"/>
  </si>
  <si>
    <t>University of Groningen</t>
  </si>
  <si>
    <t>フローニンゲン大学</t>
  </si>
  <si>
    <t xml:space="preserve">Ghana </t>
  </si>
  <si>
    <t>ガーナ</t>
    <phoneticPr fontId="1"/>
  </si>
  <si>
    <t>Saint Petersburg State University</t>
  </si>
  <si>
    <t>サンクトペテルブルク大学</t>
  </si>
  <si>
    <t xml:space="preserve">Greece </t>
  </si>
  <si>
    <t>ギリシャ</t>
    <phoneticPr fontId="1"/>
  </si>
  <si>
    <t>Autonomous University of Madrid</t>
  </si>
  <si>
    <t>マドリード自治大学</t>
    <rPh sb="5" eb="7">
      <t>ジチ</t>
    </rPh>
    <rPh sb="7" eb="9">
      <t>ダイガク</t>
    </rPh>
    <phoneticPr fontId="42"/>
  </si>
  <si>
    <t xml:space="preserve">Grenada </t>
  </si>
  <si>
    <t>グレナダ</t>
    <phoneticPr fontId="1"/>
  </si>
  <si>
    <t>KTH Royal Institute of Technology</t>
  </si>
  <si>
    <t>スウェーデン王立工科大学</t>
  </si>
  <si>
    <t xml:space="preserve">Guatemala </t>
  </si>
  <si>
    <t>グアテマラ</t>
    <phoneticPr fontId="1"/>
  </si>
  <si>
    <t>Lund University</t>
  </si>
  <si>
    <t>ルンド大学</t>
  </si>
  <si>
    <t xml:space="preserve">Guinea </t>
  </si>
  <si>
    <t>ギニア</t>
    <phoneticPr fontId="1"/>
  </si>
  <si>
    <t>Stockholm University</t>
  </si>
  <si>
    <t>ストックホルム大学</t>
  </si>
  <si>
    <t xml:space="preserve">Guinea-Bissau </t>
  </si>
  <si>
    <t>ギニアビサウ共和国</t>
    <phoneticPr fontId="1"/>
  </si>
  <si>
    <t>Uppsala University</t>
  </si>
  <si>
    <t>ウプサラ大学</t>
  </si>
  <si>
    <t xml:space="preserve">Guyana </t>
  </si>
  <si>
    <t>ガイアナ協同共和国</t>
    <phoneticPr fontId="1"/>
  </si>
  <si>
    <t>University of Geneva</t>
  </si>
  <si>
    <t>ジュネーヴ大学</t>
  </si>
  <si>
    <t xml:space="preserve">Haiti </t>
  </si>
  <si>
    <t>ハイチ</t>
    <phoneticPr fontId="1"/>
  </si>
  <si>
    <t>ETH Zurich</t>
  </si>
  <si>
    <t>スイス連邦工科大学チューリッヒ</t>
  </si>
  <si>
    <t xml:space="preserve">Holy See/State of the City of Vatican </t>
  </si>
  <si>
    <t>バチカン市国</t>
    <phoneticPr fontId="1"/>
  </si>
  <si>
    <t>Durham University</t>
  </si>
  <si>
    <t>ダラム大学</t>
  </si>
  <si>
    <t xml:space="preserve">Honduras </t>
  </si>
  <si>
    <t>ホンジュラス</t>
    <phoneticPr fontId="1"/>
  </si>
  <si>
    <t>SOAS, University of London</t>
  </si>
  <si>
    <t>ロンドン大学東洋アフリカ学院</t>
  </si>
  <si>
    <t>Hong Kong</t>
    <phoneticPr fontId="1"/>
  </si>
  <si>
    <t>香港</t>
    <rPh sb="0" eb="2">
      <t>ホンコン</t>
    </rPh>
    <phoneticPr fontId="1"/>
  </si>
  <si>
    <t>The University of Glasgow</t>
  </si>
  <si>
    <t>グラスゴー大学</t>
  </si>
  <si>
    <t xml:space="preserve">Hungary </t>
  </si>
  <si>
    <t>ハンガリー</t>
    <phoneticPr fontId="1"/>
  </si>
  <si>
    <t>The University of Sheffield</t>
  </si>
  <si>
    <t>シェフィールド大学</t>
  </si>
  <si>
    <t xml:space="preserve">Iceland </t>
  </si>
  <si>
    <t>アイスランド</t>
    <phoneticPr fontId="1"/>
  </si>
  <si>
    <t>University College London</t>
  </si>
  <si>
    <t>ユニバーシティ・カレッジ・ロンドン</t>
  </si>
  <si>
    <t xml:space="preserve">India </t>
  </si>
  <si>
    <t>インド</t>
    <phoneticPr fontId="1"/>
  </si>
  <si>
    <t>University of Exeter</t>
  </si>
  <si>
    <t>エクセター大学</t>
  </si>
  <si>
    <t xml:space="preserve">Indonesia </t>
  </si>
  <si>
    <t>インドネシア</t>
    <phoneticPr fontId="1"/>
  </si>
  <si>
    <t>University of Southampton</t>
  </si>
  <si>
    <t>サウサンプトン大学</t>
  </si>
  <si>
    <t xml:space="preserve">Iran </t>
  </si>
  <si>
    <t>イラン</t>
    <phoneticPr fontId="1"/>
  </si>
  <si>
    <t>The University of Warwick</t>
  </si>
  <si>
    <t>ウォーリック大学</t>
    <rPh sb="6" eb="8">
      <t>ダイガク</t>
    </rPh>
    <phoneticPr fontId="42"/>
  </si>
  <si>
    <t xml:space="preserve">Iraq </t>
  </si>
  <si>
    <t>イラク</t>
    <phoneticPr fontId="1"/>
  </si>
  <si>
    <t>London School of Economics and Political Science, LSE</t>
  </si>
  <si>
    <t>ロンドン・スクール・オブ・エコノミクス</t>
  </si>
  <si>
    <t xml:space="preserve">Ireland </t>
  </si>
  <si>
    <t>アイルランド</t>
    <phoneticPr fontId="1"/>
  </si>
  <si>
    <t xml:space="preserve">Israel </t>
  </si>
  <si>
    <t>イスラエル</t>
    <phoneticPr fontId="1"/>
  </si>
  <si>
    <t xml:space="preserve">Italy </t>
  </si>
  <si>
    <t>イタリア</t>
    <phoneticPr fontId="1"/>
  </si>
  <si>
    <t xml:space="preserve">Jamaica </t>
  </si>
  <si>
    <t>ジャマイカ</t>
    <phoneticPr fontId="1"/>
  </si>
  <si>
    <t xml:space="preserve">Japan </t>
  </si>
  <si>
    <t>日本</t>
    <phoneticPr fontId="1"/>
  </si>
  <si>
    <t xml:space="preserve">Jordan </t>
  </si>
  <si>
    <t>ヨルダン</t>
    <phoneticPr fontId="1"/>
  </si>
  <si>
    <t xml:space="preserve">Kazakhstan </t>
  </si>
  <si>
    <t>カザフスタン</t>
    <phoneticPr fontId="1"/>
  </si>
  <si>
    <t xml:space="preserve">Kenya </t>
  </si>
  <si>
    <t>ケニア</t>
    <phoneticPr fontId="1"/>
  </si>
  <si>
    <t xml:space="preserve">Kiribati </t>
  </si>
  <si>
    <t>キリバス</t>
    <phoneticPr fontId="1"/>
  </si>
  <si>
    <t xml:space="preserve">Korea, North </t>
  </si>
  <si>
    <t>北朝鮮</t>
    <phoneticPr fontId="1"/>
  </si>
  <si>
    <t xml:space="preserve">Korea, South </t>
  </si>
  <si>
    <t>大韓民国</t>
    <phoneticPr fontId="1"/>
  </si>
  <si>
    <t xml:space="preserve">Kosovo </t>
  </si>
  <si>
    <t>コソボ</t>
    <phoneticPr fontId="1"/>
  </si>
  <si>
    <t xml:space="preserve">Kuwait </t>
  </si>
  <si>
    <t>クウェート</t>
    <phoneticPr fontId="1"/>
  </si>
  <si>
    <t xml:space="preserve">Kyrgyzstan </t>
  </si>
  <si>
    <t>キルギス</t>
    <phoneticPr fontId="1"/>
  </si>
  <si>
    <t xml:space="preserve">Laos </t>
  </si>
  <si>
    <t>ラオス</t>
    <phoneticPr fontId="1"/>
  </si>
  <si>
    <t xml:space="preserve">Latvia </t>
  </si>
  <si>
    <t>ラトビア</t>
    <phoneticPr fontId="1"/>
  </si>
  <si>
    <t xml:space="preserve">Lebanon </t>
  </si>
  <si>
    <t>レバノン</t>
    <phoneticPr fontId="1"/>
  </si>
  <si>
    <t xml:space="preserve">Lesotho </t>
  </si>
  <si>
    <t>レソト王国</t>
    <phoneticPr fontId="1"/>
  </si>
  <si>
    <t xml:space="preserve">Liberia </t>
  </si>
  <si>
    <t>リベリア</t>
    <phoneticPr fontId="1"/>
  </si>
  <si>
    <t xml:space="preserve">Libya </t>
  </si>
  <si>
    <t>リビア</t>
    <phoneticPr fontId="1"/>
  </si>
  <si>
    <t xml:space="preserve">Liechtenstein </t>
  </si>
  <si>
    <t>リヒテンシュタイン</t>
    <phoneticPr fontId="1"/>
  </si>
  <si>
    <t xml:space="preserve">Lithuania </t>
  </si>
  <si>
    <t>リトアニア</t>
    <phoneticPr fontId="1"/>
  </si>
  <si>
    <t xml:space="preserve">Luxembourg </t>
  </si>
  <si>
    <t>ルクセンブルグ</t>
    <phoneticPr fontId="1"/>
  </si>
  <si>
    <t xml:space="preserve">Macedonia </t>
  </si>
  <si>
    <t>マケドニア</t>
    <phoneticPr fontId="1"/>
  </si>
  <si>
    <t xml:space="preserve">Madagascar </t>
  </si>
  <si>
    <t>マダガスカル</t>
    <phoneticPr fontId="1"/>
  </si>
  <si>
    <t xml:space="preserve">Malawi </t>
  </si>
  <si>
    <t>マラウイ</t>
    <phoneticPr fontId="1"/>
  </si>
  <si>
    <t xml:space="preserve">Malaysia </t>
  </si>
  <si>
    <t>マレーシア</t>
    <phoneticPr fontId="1"/>
  </si>
  <si>
    <t xml:space="preserve">Maldives </t>
  </si>
  <si>
    <t>モルディブ</t>
    <phoneticPr fontId="1"/>
  </si>
  <si>
    <t xml:space="preserve">Mali </t>
  </si>
  <si>
    <t>マリ共和国</t>
    <phoneticPr fontId="1"/>
  </si>
  <si>
    <t xml:space="preserve">Malta </t>
  </si>
  <si>
    <t>マルタ</t>
    <phoneticPr fontId="1"/>
  </si>
  <si>
    <t xml:space="preserve">Marshall Islands </t>
  </si>
  <si>
    <t>マーシャル諸島</t>
    <phoneticPr fontId="1"/>
  </si>
  <si>
    <t xml:space="preserve">Mauritania </t>
  </si>
  <si>
    <t>モーリタニア</t>
    <phoneticPr fontId="1"/>
  </si>
  <si>
    <t xml:space="preserve">Mauritius </t>
  </si>
  <si>
    <t>モーリシャス共和国</t>
    <phoneticPr fontId="1"/>
  </si>
  <si>
    <t xml:space="preserve">Mexico </t>
  </si>
  <si>
    <t>メキシコ</t>
    <phoneticPr fontId="1"/>
  </si>
  <si>
    <t xml:space="preserve">Micronesia, Federated States of </t>
  </si>
  <si>
    <t>ミクロネシア</t>
    <phoneticPr fontId="1"/>
  </si>
  <si>
    <t xml:space="preserve">Moldova </t>
  </si>
  <si>
    <t>モルドバ</t>
    <phoneticPr fontId="1"/>
  </si>
  <si>
    <t xml:space="preserve">Monaco </t>
  </si>
  <si>
    <t>モナコ公国</t>
    <phoneticPr fontId="1"/>
  </si>
  <si>
    <t xml:space="preserve">Mongolia </t>
  </si>
  <si>
    <t>モンゴル</t>
    <phoneticPr fontId="1"/>
  </si>
  <si>
    <t xml:space="preserve">Montenegro </t>
  </si>
  <si>
    <t>モンテネグロ</t>
    <phoneticPr fontId="1"/>
  </si>
  <si>
    <t xml:space="preserve">Morocco </t>
  </si>
  <si>
    <t>モロッコ</t>
    <phoneticPr fontId="1"/>
  </si>
  <si>
    <t xml:space="preserve">Mozambique </t>
  </si>
  <si>
    <t>モザンビーク共和国</t>
    <phoneticPr fontId="1"/>
  </si>
  <si>
    <t xml:space="preserve">Namibia </t>
  </si>
  <si>
    <t>ナミビア共和国</t>
    <phoneticPr fontId="1"/>
  </si>
  <si>
    <t xml:space="preserve">Nauru </t>
  </si>
  <si>
    <t>ナウル</t>
    <phoneticPr fontId="1"/>
  </si>
  <si>
    <t xml:space="preserve">Nepal </t>
  </si>
  <si>
    <t>ネパール</t>
    <phoneticPr fontId="1"/>
  </si>
  <si>
    <t xml:space="preserve">Netherlands </t>
  </si>
  <si>
    <t>オランダ</t>
    <phoneticPr fontId="1"/>
  </si>
  <si>
    <t xml:space="preserve">New Zealand </t>
  </si>
  <si>
    <t>ニュージーランド</t>
    <phoneticPr fontId="1"/>
  </si>
  <si>
    <t xml:space="preserve">Nicaragua </t>
  </si>
  <si>
    <t>ニカラグア</t>
    <phoneticPr fontId="1"/>
  </si>
  <si>
    <t xml:space="preserve">Niger </t>
  </si>
  <si>
    <t>ニジェール共和国</t>
    <phoneticPr fontId="1"/>
  </si>
  <si>
    <t xml:space="preserve">Nigeria </t>
  </si>
  <si>
    <t>ナイジェリア</t>
    <phoneticPr fontId="1"/>
  </si>
  <si>
    <t xml:space="preserve">Norway </t>
  </si>
  <si>
    <t>ノルウェー</t>
    <phoneticPr fontId="1"/>
  </si>
  <si>
    <t xml:space="preserve">Oman </t>
  </si>
  <si>
    <t>オマーン</t>
    <phoneticPr fontId="1"/>
  </si>
  <si>
    <t xml:space="preserve">Pakistan </t>
  </si>
  <si>
    <t>パキスタン</t>
    <phoneticPr fontId="1"/>
  </si>
  <si>
    <t xml:space="preserve">Palau </t>
  </si>
  <si>
    <t>パラオ</t>
    <phoneticPr fontId="1"/>
  </si>
  <si>
    <t xml:space="preserve">Panama </t>
  </si>
  <si>
    <t>パナマ</t>
    <phoneticPr fontId="1"/>
  </si>
  <si>
    <t xml:space="preserve">Papua New Guinea </t>
  </si>
  <si>
    <t>パプアニューギニア</t>
    <phoneticPr fontId="1"/>
  </si>
  <si>
    <t xml:space="preserve">Paraguay </t>
  </si>
  <si>
    <t>パラグアイ</t>
    <phoneticPr fontId="1"/>
  </si>
  <si>
    <t xml:space="preserve">Peru </t>
  </si>
  <si>
    <t>ペルー</t>
    <phoneticPr fontId="1"/>
  </si>
  <si>
    <t xml:space="preserve">Philippines </t>
  </si>
  <si>
    <t>フィリピン</t>
    <phoneticPr fontId="1"/>
  </si>
  <si>
    <t xml:space="preserve">Poland </t>
  </si>
  <si>
    <t>ポーランド</t>
    <phoneticPr fontId="1"/>
  </si>
  <si>
    <t xml:space="preserve">Portugal </t>
  </si>
  <si>
    <t>ポルトガル</t>
    <phoneticPr fontId="1"/>
  </si>
  <si>
    <t xml:space="preserve">Qatar </t>
  </si>
  <si>
    <t>カタール</t>
    <phoneticPr fontId="1"/>
  </si>
  <si>
    <t xml:space="preserve">Romania </t>
  </si>
  <si>
    <t>ルーマニア</t>
    <phoneticPr fontId="1"/>
  </si>
  <si>
    <t xml:space="preserve">Russia </t>
  </si>
  <si>
    <t>ロシア</t>
    <phoneticPr fontId="1"/>
  </si>
  <si>
    <t xml:space="preserve">Rwanda </t>
  </si>
  <si>
    <t>ルワンダ共和国</t>
    <phoneticPr fontId="1"/>
  </si>
  <si>
    <t xml:space="preserve">Saint Kitts and Nevis </t>
  </si>
  <si>
    <t>セントクリストファー・ネイビス</t>
    <phoneticPr fontId="1"/>
  </si>
  <si>
    <t xml:space="preserve">Saint Lucia </t>
  </si>
  <si>
    <t>セントルシア</t>
    <phoneticPr fontId="1"/>
  </si>
  <si>
    <t xml:space="preserve">Saint Vincent and the Grenadines </t>
  </si>
  <si>
    <t>セントビンセントおよびグレナディーン諸島</t>
    <phoneticPr fontId="1"/>
  </si>
  <si>
    <t xml:space="preserve">Samoa </t>
  </si>
  <si>
    <t>サモア</t>
    <phoneticPr fontId="1"/>
  </si>
  <si>
    <t xml:space="preserve">San Marino </t>
  </si>
  <si>
    <t>サンマリノ共和国</t>
    <phoneticPr fontId="1"/>
  </si>
  <si>
    <t xml:space="preserve">Sao Tome and Principe </t>
  </si>
  <si>
    <t>サントメ・プリンシペ民主共和国</t>
    <phoneticPr fontId="1"/>
  </si>
  <si>
    <t xml:space="preserve">Saudi Arabia </t>
  </si>
  <si>
    <t>サウジアラビア</t>
    <phoneticPr fontId="1"/>
  </si>
  <si>
    <t xml:space="preserve">Senegal </t>
  </si>
  <si>
    <t>セネガル</t>
    <phoneticPr fontId="1"/>
  </si>
  <si>
    <t xml:space="preserve">Serbia </t>
  </si>
  <si>
    <t>セルビア</t>
    <phoneticPr fontId="1"/>
  </si>
  <si>
    <t xml:space="preserve">Seychelles </t>
  </si>
  <si>
    <t>セイシェル共和国</t>
    <phoneticPr fontId="1"/>
  </si>
  <si>
    <t xml:space="preserve">Sierra Leone </t>
  </si>
  <si>
    <t>シエラレオネ</t>
    <phoneticPr fontId="1"/>
  </si>
  <si>
    <t xml:space="preserve">Singapore </t>
  </si>
  <si>
    <t>シンガポール</t>
    <phoneticPr fontId="1"/>
  </si>
  <si>
    <t xml:space="preserve">Slovakia </t>
  </si>
  <si>
    <t>スロバキア</t>
    <phoneticPr fontId="1"/>
  </si>
  <si>
    <t xml:space="preserve">Slovenia </t>
  </si>
  <si>
    <t>スロベニア</t>
    <phoneticPr fontId="1"/>
  </si>
  <si>
    <t xml:space="preserve">Solomon Islands </t>
  </si>
  <si>
    <t>ソロモン諸島</t>
    <phoneticPr fontId="1"/>
  </si>
  <si>
    <t xml:space="preserve">Somalia </t>
  </si>
  <si>
    <t>ソマリア民主共和国</t>
    <phoneticPr fontId="1"/>
  </si>
  <si>
    <t xml:space="preserve">South Africa </t>
  </si>
  <si>
    <t>南アフリカ</t>
    <phoneticPr fontId="1"/>
  </si>
  <si>
    <t xml:space="preserve">South Sudan </t>
  </si>
  <si>
    <t>南スーダン共和国</t>
    <phoneticPr fontId="1"/>
  </si>
  <si>
    <t xml:space="preserve">Spain </t>
  </si>
  <si>
    <t>スペイン</t>
    <phoneticPr fontId="1"/>
  </si>
  <si>
    <t xml:space="preserve">Sri Lanka </t>
  </si>
  <si>
    <t>スリランカ</t>
    <phoneticPr fontId="1"/>
  </si>
  <si>
    <t xml:space="preserve">Sudan </t>
  </si>
  <si>
    <t>スーダン共和国</t>
    <phoneticPr fontId="1"/>
  </si>
  <si>
    <t xml:space="preserve">Suriname </t>
  </si>
  <si>
    <t>スリナム共和国</t>
    <phoneticPr fontId="1"/>
  </si>
  <si>
    <t xml:space="preserve">Swaziland </t>
  </si>
  <si>
    <t>スワジランド王国</t>
    <phoneticPr fontId="1"/>
  </si>
  <si>
    <t xml:space="preserve">Sweden </t>
  </si>
  <si>
    <t>スウェーデン</t>
    <phoneticPr fontId="1"/>
  </si>
  <si>
    <t xml:space="preserve">Switzerland </t>
  </si>
  <si>
    <t>スイス</t>
    <phoneticPr fontId="1"/>
  </si>
  <si>
    <t xml:space="preserve">Syria </t>
  </si>
  <si>
    <t>シリア</t>
    <phoneticPr fontId="1"/>
  </si>
  <si>
    <t>Taiwan</t>
    <phoneticPr fontId="1"/>
  </si>
  <si>
    <t>台湾</t>
    <rPh sb="0" eb="2">
      <t>タイワン</t>
    </rPh>
    <phoneticPr fontId="1"/>
  </si>
  <si>
    <t xml:space="preserve">Tajikistan </t>
  </si>
  <si>
    <t>タジキスタン</t>
    <phoneticPr fontId="1"/>
  </si>
  <si>
    <t xml:space="preserve">Tanzania </t>
  </si>
  <si>
    <t>タンザニア</t>
    <phoneticPr fontId="1"/>
  </si>
  <si>
    <t xml:space="preserve">Thailand </t>
  </si>
  <si>
    <t>タイ</t>
  </si>
  <si>
    <t xml:space="preserve">Timor-Leste </t>
  </si>
  <si>
    <t>東ティモール</t>
    <phoneticPr fontId="1"/>
  </si>
  <si>
    <t xml:space="preserve">Togo </t>
  </si>
  <si>
    <t>トーゴ共和国</t>
    <phoneticPr fontId="1"/>
  </si>
  <si>
    <t xml:space="preserve">Tonga </t>
  </si>
  <si>
    <t>トンガ</t>
    <phoneticPr fontId="1"/>
  </si>
  <si>
    <t xml:space="preserve">Trinidad and Tobago </t>
  </si>
  <si>
    <t>トリニダード・トバゴ</t>
    <phoneticPr fontId="1"/>
  </si>
  <si>
    <t xml:space="preserve">Tunisia </t>
  </si>
  <si>
    <t>チュニジア</t>
    <phoneticPr fontId="1"/>
  </si>
  <si>
    <t xml:space="preserve">Turkey </t>
  </si>
  <si>
    <t>トルコ</t>
    <phoneticPr fontId="1"/>
  </si>
  <si>
    <t xml:space="preserve">Turkmenistan </t>
  </si>
  <si>
    <t>トルクメニスタン</t>
    <phoneticPr fontId="1"/>
  </si>
  <si>
    <t xml:space="preserve">Tuvalu </t>
  </si>
  <si>
    <t>ツバル</t>
    <phoneticPr fontId="1"/>
  </si>
  <si>
    <t xml:space="preserve">Uganda </t>
  </si>
  <si>
    <t>ウガンダ</t>
    <phoneticPr fontId="1"/>
  </si>
  <si>
    <t xml:space="preserve">Ukraine </t>
  </si>
  <si>
    <t>ウクライナ</t>
    <phoneticPr fontId="1"/>
  </si>
  <si>
    <t xml:space="preserve">United Arab Emirates </t>
  </si>
  <si>
    <t>アラブ首長国連邦</t>
    <phoneticPr fontId="1"/>
  </si>
  <si>
    <t xml:space="preserve">United Kingdom </t>
  </si>
  <si>
    <t>英国</t>
    <phoneticPr fontId="1"/>
  </si>
  <si>
    <t xml:space="preserve">United States </t>
  </si>
  <si>
    <t>アメリカ合衆国</t>
    <phoneticPr fontId="1"/>
  </si>
  <si>
    <t xml:space="preserve">Uruguay </t>
  </si>
  <si>
    <t>ウルグアイ</t>
    <phoneticPr fontId="1"/>
  </si>
  <si>
    <t xml:space="preserve">Uzbekistan </t>
  </si>
  <si>
    <t>ウズベキスタン</t>
    <phoneticPr fontId="1"/>
  </si>
  <si>
    <t xml:space="preserve">Vanuatu </t>
  </si>
  <si>
    <t>バヌアツ</t>
    <phoneticPr fontId="1"/>
  </si>
  <si>
    <t xml:space="preserve">Venezuela </t>
  </si>
  <si>
    <t>ベネズエラ</t>
    <phoneticPr fontId="1"/>
  </si>
  <si>
    <t xml:space="preserve">Vietnam </t>
  </si>
  <si>
    <t>ベトナム</t>
    <phoneticPr fontId="1"/>
  </si>
  <si>
    <t xml:space="preserve">Yemen </t>
  </si>
  <si>
    <t>イエメン</t>
    <phoneticPr fontId="1"/>
  </si>
  <si>
    <t xml:space="preserve">Zambia </t>
  </si>
  <si>
    <t>ザンビア</t>
    <phoneticPr fontId="1"/>
  </si>
  <si>
    <t>The University of Manchester</t>
    <phoneticPr fontId="1"/>
  </si>
  <si>
    <t>2022年4月～2022年8月</t>
    <rPh sb="4" eb="5">
      <t>ネン</t>
    </rPh>
    <rPh sb="6" eb="7">
      <t>ガツ</t>
    </rPh>
    <rPh sb="12" eb="13">
      <t>ネン</t>
    </rPh>
    <rPh sb="14" eb="15">
      <t>ガツ</t>
    </rPh>
    <phoneticPr fontId="1"/>
  </si>
  <si>
    <t>2022年4月～2023年3月</t>
    <rPh sb="4" eb="5">
      <t>ネン</t>
    </rPh>
    <phoneticPr fontId="1"/>
  </si>
  <si>
    <t>高麗大学校</t>
    <phoneticPr fontId="1"/>
  </si>
  <si>
    <t xml:space="preserve">カリフォルニア大学サンタクルーズ校 </t>
    <phoneticPr fontId="1"/>
  </si>
  <si>
    <t>ボアジチ大学</t>
    <rPh sb="4" eb="6">
      <t>ダイガク</t>
    </rPh>
    <phoneticPr fontId="1"/>
  </si>
  <si>
    <t>マンチェスター大学</t>
    <rPh sb="7" eb="9">
      <t>ダイガク</t>
    </rPh>
    <phoneticPr fontId="1"/>
  </si>
  <si>
    <t>大学No.</t>
    <rPh sb="0" eb="2">
      <t>ダイガク</t>
    </rPh>
    <phoneticPr fontId="1"/>
  </si>
  <si>
    <r>
      <t>3. List the courses you wish to take at UTokyo.</t>
    </r>
    <r>
      <rPr>
        <sz val="11"/>
        <color theme="1"/>
        <rFont val="ＭＳ Ｐゴシック"/>
        <family val="2"/>
        <charset val="128"/>
      </rPr>
      <t>　</t>
    </r>
    <r>
      <rPr>
        <sz val="11"/>
        <color theme="1"/>
        <rFont val="Calibri"/>
        <family val="2"/>
      </rPr>
      <t>(For Special Auditor)</t>
    </r>
    <r>
      <rPr>
        <sz val="11"/>
        <color theme="1"/>
        <rFont val="ＭＳ Ｐゴシック"/>
        <family val="2"/>
        <charset val="128"/>
      </rPr>
      <t xml:space="preserve">
</t>
    </r>
    <r>
      <rPr>
        <sz val="11"/>
        <color theme="1"/>
        <rFont val="Calibri"/>
        <family val="2"/>
      </rPr>
      <t xml:space="preserve">     </t>
    </r>
    <r>
      <rPr>
        <sz val="11"/>
        <color theme="1"/>
        <rFont val="ＭＳ Ｐゴシック"/>
        <family val="2"/>
        <charset val="128"/>
      </rPr>
      <t xml:space="preserve">履修希望科目リスト（特別聴講学生用）
</t>
    </r>
    <r>
      <rPr>
        <b/>
        <i/>
        <sz val="11"/>
        <color theme="1"/>
        <rFont val="Calibri"/>
        <family val="2"/>
      </rPr>
      <t xml:space="preserve">*This part is required if you apply for the program as a "Special Auditor".
</t>
    </r>
    <r>
      <rPr>
        <b/>
        <i/>
        <sz val="11"/>
        <color theme="1"/>
        <rFont val="ＭＳ Ｐゴシック"/>
        <family val="3"/>
        <charset val="128"/>
        <scheme val="minor"/>
      </rPr>
      <t xml:space="preserve"> 特別聴講学生として本プログラムに申請する場合は、必ず入力すること。</t>
    </r>
    <rPh sb="85" eb="87">
      <t>トクベツ</t>
    </rPh>
    <rPh sb="87" eb="89">
      <t>チョウコウ</t>
    </rPh>
    <rPh sb="89" eb="91">
      <t>ガクセイ</t>
    </rPh>
    <rPh sb="91" eb="92">
      <t>ヨウ</t>
    </rPh>
    <rPh sb="171" eb="173">
      <t>トクベツ</t>
    </rPh>
    <rPh sb="173" eb="175">
      <t>チョウコウ</t>
    </rPh>
    <rPh sb="175" eb="177">
      <t>ガクセイ</t>
    </rPh>
    <rPh sb="180" eb="181">
      <t>ホン</t>
    </rPh>
    <rPh sb="187" eb="189">
      <t>シンセイ</t>
    </rPh>
    <rPh sb="191" eb="193">
      <t>バアイ</t>
    </rPh>
    <rPh sb="195" eb="196">
      <t>カナラ</t>
    </rPh>
    <rPh sb="197" eb="199">
      <t>ニュウリョク</t>
    </rPh>
    <phoneticPr fontId="1"/>
  </si>
  <si>
    <r>
      <t xml:space="preserve">The University of Tokyo and its members, in accordance with applicable national laws and university policies, do not discriminate on the basis of race, color, national origin, religion, sex, disability, age, medical condition, ancestry, marital status or sexual orientation.
</t>
    </r>
    <r>
      <rPr>
        <sz val="11"/>
        <color theme="1"/>
        <rFont val="ＭＳ Ｐゴシック"/>
        <family val="3"/>
        <charset val="128"/>
      </rPr>
      <t>東京大学及びその構成員は、適用される国内法および大学の方針に従い、人種、肌の色、国籍、宗教、性別、身体的特徴、年齢、病歴、血縁、婚姻状況または性的指向による差別をしません。</t>
    </r>
    <phoneticPr fontId="1"/>
  </si>
  <si>
    <r>
      <t xml:space="preserve">*By checking this box, I hereby confirm the information given in this form is correct and agree to the above university policy. I understand that the application may be rejected and/or acceptance be revoked if any information provided above is determined to be false.
</t>
    </r>
    <r>
      <rPr>
        <b/>
        <sz val="12"/>
        <color theme="1"/>
        <rFont val="Calibri"/>
        <family val="2"/>
      </rPr>
      <t>*</t>
    </r>
    <r>
      <rPr>
        <b/>
        <sz val="12"/>
        <color theme="1"/>
        <rFont val="ＭＳ Ｐゴシック"/>
        <family val="3"/>
        <charset val="128"/>
      </rPr>
      <t>申請内容が事実と相違ないことを確認しました。また、東京大学の上記方針に同意します。申請内容に虚偽があると判断された場合には、申請が拒否されることや入学が取り消されることがあることを理解しました。</t>
    </r>
    <phoneticPr fontId="1"/>
  </si>
  <si>
    <t>October to March [A1A2 (W)]</t>
    <phoneticPr fontId="1"/>
  </si>
  <si>
    <t>October to August [A1A2 (W) S1S2]</t>
    <phoneticPr fontId="1"/>
  </si>
  <si>
    <t>2021年10月～2022年3月</t>
    <rPh sb="4" eb="5">
      <t>ネン</t>
    </rPh>
    <rPh sb="7" eb="8">
      <t>ガツ</t>
    </rPh>
    <rPh sb="13" eb="14">
      <t>ネン</t>
    </rPh>
    <rPh sb="15" eb="16">
      <t>ガツ</t>
    </rPh>
    <phoneticPr fontId="1"/>
  </si>
  <si>
    <t>2021年10月～2022年8月</t>
    <rPh sb="4" eb="5">
      <t>ネン</t>
    </rPh>
    <rPh sb="7" eb="8">
      <t>ガツ</t>
    </rPh>
    <rPh sb="13" eb="14">
      <t>ネン</t>
    </rPh>
    <rPh sb="15" eb="16">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</si>
</sst>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00000000"/>
    <numFmt numFmtId="177" formatCode="yyyy/mm/dd;@"/>
    <numFmt numFmtId="178" formatCode="00"/>
    <numFmt numFmtId="179" formatCode="0_ "/>
    <numFmt numFmtId="180" formatCode="&quot;as of &quot;yyyy/m/d"/>
    <numFmt numFmtId="181" formatCode="yyyy/m"/>
  </numFmts>
  <fonts count="52" x14ac:knownFonts="1">
    <font>
      <sz val="11"/>
      <color theme="1"/>
      <name val="ＭＳ Ｐゴシック"/>
      <family val="2"/>
      <charset val="128"/>
      <scheme val="minor"/>
    </font>
    <font>
      <sz val="6"/>
      <name val="ＭＳ Ｐゴシック"/>
      <family val="2"/>
      <charset val="128"/>
      <scheme val="minor"/>
    </font>
    <font>
      <sz val="11"/>
      <color theme="1"/>
      <name val="Calibri"/>
      <family val="2"/>
    </font>
    <font>
      <u/>
      <sz val="11"/>
      <color theme="10"/>
      <name val="ＭＳ Ｐゴシック"/>
      <family val="2"/>
      <charset val="128"/>
      <scheme val="minor"/>
    </font>
    <font>
      <sz val="10"/>
      <color theme="1"/>
      <name val="Calibri"/>
      <family val="2"/>
    </font>
    <font>
      <sz val="12"/>
      <color theme="1"/>
      <name val="Calibri"/>
      <family val="2"/>
    </font>
    <font>
      <sz val="11"/>
      <color theme="1"/>
      <name val="ＭＳ Ｐゴシック"/>
      <family val="2"/>
      <charset val="128"/>
    </font>
    <font>
      <sz val="18"/>
      <color theme="1"/>
      <name val="Calibri"/>
      <family val="2"/>
    </font>
    <font>
      <b/>
      <sz val="16"/>
      <color theme="0"/>
      <name val="Calibri"/>
      <family val="2"/>
    </font>
    <font>
      <b/>
      <sz val="12"/>
      <color theme="0"/>
      <name val="Calibri"/>
      <family val="2"/>
    </font>
    <font>
      <b/>
      <sz val="12"/>
      <color theme="0"/>
      <name val="ＭＳ Ｐゴシック"/>
      <family val="2"/>
      <charset val="128"/>
    </font>
    <font>
      <sz val="12"/>
      <name val="Calibri"/>
      <family val="2"/>
    </font>
    <font>
      <b/>
      <u/>
      <sz val="12"/>
      <name val="Calibri"/>
      <family val="2"/>
    </font>
    <font>
      <sz val="10"/>
      <name val="Calibri"/>
      <family val="2"/>
    </font>
    <font>
      <sz val="9"/>
      <color theme="1"/>
      <name val="Calibri"/>
      <family val="2"/>
    </font>
    <font>
      <sz val="10"/>
      <color theme="1"/>
      <name val="ＭＳ Ｐゴシック"/>
      <family val="3"/>
      <charset val="128"/>
    </font>
    <font>
      <b/>
      <sz val="11"/>
      <color theme="1"/>
      <name val="Meiryo UI"/>
      <family val="3"/>
      <charset val="128"/>
    </font>
    <font>
      <sz val="6"/>
      <name val="ＭＳ Ｐゴシック"/>
      <family val="3"/>
      <charset val="128"/>
    </font>
    <font>
      <sz val="6"/>
      <name val="ＭＳ Ｐゴシック"/>
      <family val="3"/>
      <charset val="128"/>
      <scheme val="minor"/>
    </font>
    <font>
      <sz val="12"/>
      <color theme="1"/>
      <name val="ＭＳ Ｐゴシック"/>
      <family val="3"/>
      <charset val="128"/>
    </font>
    <font>
      <sz val="11"/>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u/>
      <sz val="11"/>
      <color theme="10"/>
      <name val="ＭＳ Ｐゴシック"/>
      <family val="2"/>
      <scheme val="minor"/>
    </font>
    <font>
      <sz val="11"/>
      <color theme="1"/>
      <name val="ＭＳ Ｐゴシック"/>
      <family val="3"/>
      <charset val="128"/>
      <scheme val="minor"/>
    </font>
    <font>
      <sz val="11"/>
      <color rgb="FF002060"/>
      <name val="ＭＳ Ｐゴシック"/>
      <family val="3"/>
      <charset val="128"/>
      <scheme val="minor"/>
    </font>
    <font>
      <sz val="11"/>
      <name val="Calibri"/>
      <family val="2"/>
    </font>
    <font>
      <sz val="11"/>
      <name val="ＭＳ Ｐゴシック"/>
      <family val="2"/>
      <charset val="128"/>
      <scheme val="minor"/>
    </font>
    <font>
      <b/>
      <sz val="11"/>
      <color theme="0"/>
      <name val="Calibri"/>
      <family val="2"/>
    </font>
    <font>
      <b/>
      <sz val="12"/>
      <color rgb="FFFF0000"/>
      <name val="Calibri"/>
      <family val="2"/>
    </font>
    <font>
      <u/>
      <sz val="11"/>
      <color theme="10"/>
      <name val="Calibri"/>
      <family val="2"/>
    </font>
    <font>
      <b/>
      <sz val="14"/>
      <color theme="0"/>
      <name val="Calibri"/>
      <family val="2"/>
    </font>
    <font>
      <sz val="11"/>
      <name val="ＭＳ Ｐゴシック"/>
      <family val="3"/>
      <charset val="128"/>
      <scheme val="minor"/>
    </font>
    <font>
      <sz val="11"/>
      <name val="ＭＳ Ｐゴシック"/>
      <family val="3"/>
      <charset val="128"/>
    </font>
    <font>
      <sz val="11"/>
      <name val="Arial"/>
      <family val="2"/>
    </font>
    <font>
      <b/>
      <sz val="12"/>
      <name val="Calibri"/>
      <family val="2"/>
    </font>
    <font>
      <b/>
      <sz val="12"/>
      <color theme="0"/>
      <name val="ＭＳ Ｐゴシック"/>
      <family val="3"/>
      <charset val="128"/>
    </font>
    <font>
      <sz val="11"/>
      <color theme="1"/>
      <name val="ＭＳ Ｐゴシック"/>
      <family val="3"/>
      <charset val="128"/>
    </font>
    <font>
      <b/>
      <sz val="13.5"/>
      <color theme="1"/>
      <name val="Calibri"/>
      <family val="2"/>
    </font>
    <font>
      <b/>
      <sz val="12"/>
      <color theme="1"/>
      <name val="Calibri"/>
      <family val="2"/>
    </font>
    <font>
      <b/>
      <sz val="12"/>
      <color theme="1"/>
      <name val="ＭＳ Ｐゴシック"/>
      <family val="3"/>
      <charset val="128"/>
    </font>
    <font>
      <sz val="13.5"/>
      <color theme="1"/>
      <name val="Calibri"/>
      <family val="2"/>
    </font>
    <font>
      <sz val="11"/>
      <color theme="1"/>
      <name val="ＭＳ Ｐゴシック"/>
      <family val="2"/>
      <charset val="128"/>
      <scheme val="minor"/>
    </font>
    <font>
      <sz val="12"/>
      <name val="ＭＳ Ｐゴシック"/>
      <family val="3"/>
      <charset val="128"/>
    </font>
    <font>
      <sz val="10"/>
      <name val="ＭＳ Ｐゴシック"/>
      <family val="3"/>
      <charset val="128"/>
    </font>
    <font>
      <i/>
      <sz val="10"/>
      <name val="Calibri"/>
      <family val="2"/>
    </font>
    <font>
      <b/>
      <i/>
      <sz val="12"/>
      <color theme="0"/>
      <name val="Calibri"/>
      <family val="2"/>
    </font>
    <font>
      <b/>
      <i/>
      <u/>
      <sz val="11"/>
      <color theme="10"/>
      <name val="Arial"/>
      <family val="2"/>
    </font>
    <font>
      <b/>
      <i/>
      <sz val="11"/>
      <color theme="1"/>
      <name val="Calibri"/>
      <family val="2"/>
    </font>
    <font>
      <b/>
      <i/>
      <sz val="11"/>
      <color theme="1"/>
      <name val="ＭＳ Ｐゴシック"/>
      <family val="3"/>
      <charset val="128"/>
      <scheme val="minor"/>
    </font>
    <font>
      <sz val="11"/>
      <color theme="1"/>
      <name val="Meiryo UI"/>
      <family val="3"/>
      <charset val="128"/>
    </font>
    <font>
      <b/>
      <sz val="10.5"/>
      <color theme="0"/>
      <name val="Calibri"/>
      <family val="2"/>
    </font>
  </fonts>
  <fills count="6">
    <fill>
      <patternFill patternType="none"/>
    </fill>
    <fill>
      <patternFill patternType="gray125"/>
    </fill>
    <fill>
      <patternFill patternType="solid">
        <fgColor theme="4" tint="0.79998168889431442"/>
        <bgColor indexed="64"/>
      </patternFill>
    </fill>
    <fill>
      <patternFill patternType="solid">
        <fgColor rgb="FF0070C0"/>
        <bgColor indexed="64"/>
      </patternFill>
    </fill>
    <fill>
      <patternFill patternType="solid">
        <fgColor rgb="FFEFF6FB"/>
        <bgColor indexed="64"/>
      </patternFill>
    </fill>
    <fill>
      <patternFill patternType="solid">
        <fgColor theme="0"/>
        <bgColor indexed="64"/>
      </patternFill>
    </fill>
  </fills>
  <borders count="4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0070C0"/>
      </left>
      <right/>
      <top style="thin">
        <color rgb="FF0070C0"/>
      </top>
      <bottom style="thin">
        <color rgb="FF0070C0"/>
      </bottom>
      <diagonal/>
    </border>
    <border>
      <left/>
      <right/>
      <top style="thin">
        <color rgb="FF0070C0"/>
      </top>
      <bottom style="thin">
        <color rgb="FF0070C0"/>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style="thin">
        <color rgb="FF0070C0"/>
      </left>
      <right/>
      <top style="thin">
        <color rgb="FF0070C0"/>
      </top>
      <bottom style="thin">
        <color auto="1"/>
      </bottom>
      <diagonal/>
    </border>
    <border>
      <left/>
      <right/>
      <top style="thin">
        <color rgb="FF0070C0"/>
      </top>
      <bottom style="thin">
        <color auto="1"/>
      </bottom>
      <diagonal/>
    </border>
    <border>
      <left/>
      <right style="thin">
        <color rgb="FF0070C0"/>
      </right>
      <top style="thin">
        <color rgb="FF0070C0"/>
      </top>
      <bottom style="thin">
        <color auto="1"/>
      </bottom>
      <diagonal/>
    </border>
    <border>
      <left/>
      <right style="thin">
        <color auto="1"/>
      </right>
      <top style="thin">
        <color rgb="FF0070C0"/>
      </top>
      <bottom style="thin">
        <color rgb="FF0070C0"/>
      </bottom>
      <diagonal/>
    </border>
    <border>
      <left style="thin">
        <color auto="1"/>
      </left>
      <right/>
      <top style="thin">
        <color rgb="FF0070C0"/>
      </top>
      <bottom style="thin">
        <color rgb="FF0070C0"/>
      </bottom>
      <diagonal/>
    </border>
    <border>
      <left style="thin">
        <color auto="1"/>
      </left>
      <right/>
      <top/>
      <bottom/>
      <diagonal/>
    </border>
    <border>
      <left/>
      <right style="thin">
        <color auto="1"/>
      </right>
      <top/>
      <bottom/>
      <diagonal/>
    </border>
    <border>
      <left/>
      <right/>
      <top style="thin">
        <color rgb="FF0070C0"/>
      </top>
      <bottom/>
      <diagonal/>
    </border>
    <border>
      <left/>
      <right style="thin">
        <color rgb="FF0070C0"/>
      </right>
      <top style="thin">
        <color rgb="FF0070C0"/>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right/>
      <top/>
      <bottom style="thin">
        <color rgb="FF0070C0"/>
      </bottom>
      <diagonal/>
    </border>
    <border>
      <left style="thin">
        <color rgb="FF0070C0"/>
      </left>
      <right/>
      <top style="thin">
        <color rgb="FF0070C0"/>
      </top>
      <bottom/>
      <diagonal/>
    </border>
    <border>
      <left style="thin">
        <color rgb="FF0070C0"/>
      </left>
      <right/>
      <top/>
      <bottom style="thin">
        <color rgb="FF0070C0"/>
      </bottom>
      <diagonal/>
    </border>
    <border>
      <left/>
      <right style="thin">
        <color rgb="FF0070C0"/>
      </right>
      <top/>
      <bottom style="thin">
        <color rgb="FF0070C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70C0"/>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0" fontId="3" fillId="0" borderId="0" applyNumberFormat="0" applyFill="0" applyBorder="0" applyAlignment="0" applyProtection="0">
      <alignment vertical="center"/>
    </xf>
    <xf numFmtId="0" fontId="20" fillId="0" borderId="0"/>
  </cellStyleXfs>
  <cellXfs count="243">
    <xf numFmtId="0" fontId="0" fillId="0" borderId="0" xfId="0">
      <alignment vertical="center"/>
    </xf>
    <xf numFmtId="0" fontId="2" fillId="0" borderId="0" xfId="0" applyFont="1" applyAlignment="1">
      <alignment horizontal="left" vertical="center"/>
    </xf>
    <xf numFmtId="0" fontId="2" fillId="0" borderId="0" xfId="0" applyFont="1" applyFill="1" applyBorder="1" applyAlignment="1">
      <alignment horizontal="left" vertical="center"/>
    </xf>
    <xf numFmtId="0" fontId="9" fillId="0" borderId="0" xfId="0" applyFont="1" applyFill="1" applyBorder="1" applyAlignment="1">
      <alignment horizontal="left" vertical="center"/>
    </xf>
    <xf numFmtId="0" fontId="16" fillId="2" borderId="1" xfId="0" applyFont="1" applyFill="1" applyBorder="1" applyAlignment="1">
      <alignment horizontal="center" vertical="center" wrapText="1"/>
    </xf>
    <xf numFmtId="177" fontId="16" fillId="2" borderId="1" xfId="0" applyNumberFormat="1" applyFont="1" applyFill="1" applyBorder="1" applyAlignment="1">
      <alignment horizontal="center" vertical="center" wrapText="1"/>
    </xf>
    <xf numFmtId="176" fontId="16" fillId="2" borderId="1" xfId="0" applyNumberFormat="1" applyFont="1" applyFill="1" applyBorder="1" applyAlignment="1">
      <alignment horizontal="center" vertical="center" wrapText="1"/>
    </xf>
    <xf numFmtId="0" fontId="0" fillId="0" borderId="1" xfId="0" applyBorder="1">
      <alignment vertical="center"/>
    </xf>
    <xf numFmtId="0" fontId="21" fillId="0" borderId="1" xfId="2" applyFont="1" applyFill="1" applyBorder="1"/>
    <xf numFmtId="0" fontId="21" fillId="0" borderId="1" xfId="2" applyFont="1" applyFill="1" applyBorder="1" applyAlignment="1">
      <alignment wrapText="1"/>
    </xf>
    <xf numFmtId="0" fontId="21" fillId="0" borderId="1" xfId="0" applyFont="1" applyFill="1" applyBorder="1" applyAlignment="1">
      <alignment vertical="center"/>
    </xf>
    <xf numFmtId="0" fontId="22" fillId="0" borderId="2" xfId="2" applyFont="1" applyFill="1" applyBorder="1" applyAlignment="1" applyProtection="1">
      <alignment vertical="center"/>
    </xf>
    <xf numFmtId="0" fontId="21" fillId="0" borderId="0" xfId="2" applyFont="1" applyFill="1"/>
    <xf numFmtId="0" fontId="21" fillId="0" borderId="1" xfId="0" applyFont="1" applyFill="1" applyBorder="1" applyAlignment="1"/>
    <xf numFmtId="0" fontId="21" fillId="0" borderId="2" xfId="0" applyFont="1" applyFill="1" applyBorder="1" applyAlignment="1"/>
    <xf numFmtId="0" fontId="0" fillId="0" borderId="1" xfId="0" applyFill="1" applyBorder="1" applyAlignment="1">
      <alignment vertical="center" wrapText="1"/>
    </xf>
    <xf numFmtId="0" fontId="22" fillId="0" borderId="1" xfId="2" applyFont="1" applyFill="1" applyBorder="1"/>
    <xf numFmtId="0" fontId="21" fillId="0" borderId="2" xfId="2" applyFont="1" applyFill="1" applyBorder="1"/>
    <xf numFmtId="178" fontId="21" fillId="0" borderId="1" xfId="2" applyNumberFormat="1" applyFont="1" applyFill="1" applyBorder="1"/>
    <xf numFmtId="0" fontId="21" fillId="0" borderId="4" xfId="2" applyFont="1" applyFill="1" applyBorder="1"/>
    <xf numFmtId="0" fontId="22" fillId="0" borderId="36" xfId="2" applyFont="1" applyFill="1" applyBorder="1"/>
    <xf numFmtId="0" fontId="21" fillId="0" borderId="2" xfId="2" applyFont="1" applyFill="1" applyBorder="1" applyAlignment="1">
      <alignment horizontal="left" vertical="center"/>
    </xf>
    <xf numFmtId="0" fontId="21" fillId="0" borderId="1" xfId="2" applyFont="1" applyFill="1" applyBorder="1" applyAlignment="1">
      <alignment vertical="center" wrapText="1"/>
    </xf>
    <xf numFmtId="0" fontId="21" fillId="0" borderId="0" xfId="2" applyFont="1" applyFill="1" applyBorder="1"/>
    <xf numFmtId="0" fontId="21" fillId="0" borderId="0" xfId="2" applyFont="1" applyFill="1" applyAlignment="1">
      <alignment wrapText="1"/>
    </xf>
    <xf numFmtId="0" fontId="22" fillId="0" borderId="0" xfId="2" applyFont="1" applyFill="1"/>
    <xf numFmtId="14" fontId="0" fillId="0" borderId="1" xfId="0" applyNumberFormat="1" applyBorder="1">
      <alignment vertical="center"/>
    </xf>
    <xf numFmtId="178" fontId="21" fillId="0" borderId="0" xfId="2" applyNumberFormat="1" applyFont="1" applyFill="1" applyBorder="1"/>
    <xf numFmtId="0" fontId="27" fillId="0" borderId="0" xfId="0" applyFont="1" applyBorder="1">
      <alignment vertical="center"/>
    </xf>
    <xf numFmtId="14" fontId="27" fillId="0" borderId="0" xfId="0" applyNumberFormat="1" applyFont="1" applyBorder="1">
      <alignment vertical="center"/>
    </xf>
    <xf numFmtId="1" fontId="16" fillId="2" borderId="1" xfId="0" applyNumberFormat="1" applyFont="1" applyFill="1" applyBorder="1" applyAlignment="1">
      <alignment horizontal="center" vertical="center" wrapText="1"/>
    </xf>
    <xf numFmtId="0" fontId="9" fillId="0" borderId="23" xfId="0" applyFont="1" applyFill="1" applyBorder="1" applyAlignment="1">
      <alignment horizontal="left" vertical="center"/>
    </xf>
    <xf numFmtId="0" fontId="5" fillId="0" borderId="0" xfId="0" applyFont="1" applyAlignment="1">
      <alignment horizontal="left" vertical="center"/>
    </xf>
    <xf numFmtId="179" fontId="24" fillId="0" borderId="4" xfId="0" applyNumberFormat="1" applyFont="1" applyBorder="1" applyAlignment="1">
      <alignment vertical="center"/>
    </xf>
    <xf numFmtId="0" fontId="24" fillId="0" borderId="1" xfId="0" applyFont="1" applyBorder="1" applyAlignment="1">
      <alignment horizontal="left" vertical="center" wrapText="1"/>
    </xf>
    <xf numFmtId="0" fontId="7" fillId="0" borderId="0" xfId="0" applyFont="1" applyAlignment="1">
      <alignment horizontal="left" vertical="center"/>
    </xf>
    <xf numFmtId="0" fontId="5" fillId="0" borderId="0" xfId="0" applyFont="1" applyFill="1" applyAlignment="1">
      <alignment horizontal="left" vertical="center"/>
    </xf>
    <xf numFmtId="0" fontId="5" fillId="0" borderId="0" xfId="0" applyFont="1" applyFill="1" applyBorder="1" applyAlignment="1">
      <alignment horizontal="left" vertical="center"/>
    </xf>
    <xf numFmtId="0" fontId="5" fillId="0" borderId="0" xfId="0" applyFont="1" applyAlignment="1" applyProtection="1">
      <alignment horizontal="left" vertical="center"/>
      <protection locked="0"/>
    </xf>
    <xf numFmtId="0" fontId="2" fillId="0" borderId="3" xfId="0" applyFont="1" applyFill="1" applyBorder="1" applyAlignment="1">
      <alignment horizontal="left" vertical="center"/>
    </xf>
    <xf numFmtId="0" fontId="4" fillId="0" borderId="29"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0" xfId="0" applyFont="1" applyAlignment="1">
      <alignment horizontal="left" vertical="center"/>
    </xf>
    <xf numFmtId="0" fontId="33" fillId="0" borderId="1" xfId="0" applyFont="1" applyFill="1" applyBorder="1" applyAlignment="1">
      <alignment horizontal="left" vertical="center" wrapText="1"/>
    </xf>
    <xf numFmtId="0" fontId="32" fillId="0" borderId="1" xfId="1" applyFont="1" applyFill="1" applyBorder="1" applyAlignment="1">
      <alignment horizontal="left" vertical="center" wrapText="1"/>
    </xf>
    <xf numFmtId="0" fontId="34" fillId="0" borderId="1" xfId="0" applyFont="1" applyFill="1" applyBorder="1" applyAlignment="1">
      <alignment horizontal="left" vertical="center" wrapText="1"/>
    </xf>
    <xf numFmtId="0" fontId="34" fillId="0" borderId="1" xfId="1" applyFont="1" applyFill="1" applyBorder="1" applyAlignment="1">
      <alignment horizontal="left" vertical="center" wrapText="1"/>
    </xf>
    <xf numFmtId="0" fontId="34" fillId="0" borderId="37" xfId="0" applyFont="1" applyFill="1" applyBorder="1" applyAlignment="1">
      <alignment horizontal="left" vertical="center" wrapText="1"/>
    </xf>
    <xf numFmtId="0" fontId="33" fillId="0" borderId="37" xfId="0" applyFont="1" applyFill="1" applyBorder="1" applyAlignment="1">
      <alignment horizontal="left" vertical="center" wrapText="1"/>
    </xf>
    <xf numFmtId="0" fontId="34" fillId="0" borderId="1" xfId="0" applyFont="1" applyFill="1" applyBorder="1">
      <alignment vertical="center"/>
    </xf>
    <xf numFmtId="0" fontId="5" fillId="0" borderId="0" xfId="0" applyFont="1">
      <alignment vertical="center"/>
    </xf>
    <xf numFmtId="0" fontId="5" fillId="0" borderId="0" xfId="0" applyFont="1" applyAlignment="1">
      <alignment horizontal="left" vertical="center"/>
    </xf>
    <xf numFmtId="0" fontId="22" fillId="0" borderId="0" xfId="2" applyFont="1"/>
    <xf numFmtId="0" fontId="5" fillId="2" borderId="22" xfId="0" applyFont="1" applyFill="1" applyBorder="1" applyAlignment="1" applyProtection="1">
      <alignment vertical="center"/>
      <protection locked="0"/>
    </xf>
    <xf numFmtId="0" fontId="5" fillId="0" borderId="21" xfId="0" applyFont="1" applyBorder="1" applyAlignment="1">
      <alignment horizontal="left" vertical="center"/>
    </xf>
    <xf numFmtId="0" fontId="5" fillId="0" borderId="0" xfId="0" applyFont="1" applyAlignment="1">
      <alignment horizontal="left" vertical="center"/>
    </xf>
    <xf numFmtId="0" fontId="21" fillId="0" borderId="1" xfId="2" applyFont="1" applyBorder="1"/>
    <xf numFmtId="178" fontId="21" fillId="0" borderId="1" xfId="2" applyNumberFormat="1" applyFont="1" applyBorder="1"/>
    <xf numFmtId="0" fontId="21" fillId="0" borderId="0" xfId="2" applyFont="1"/>
    <xf numFmtId="0" fontId="21" fillId="0" borderId="2" xfId="2" applyFont="1" applyFill="1" applyBorder="1" applyAlignment="1">
      <alignment horizontal="left" vertical="center" wrapText="1"/>
    </xf>
    <xf numFmtId="0" fontId="0" fillId="0" borderId="1" xfId="0" applyBorder="1" applyAlignment="1">
      <alignment vertical="center" wrapText="1"/>
    </xf>
    <xf numFmtId="0" fontId="27" fillId="0" borderId="0" xfId="0" applyFont="1" applyBorder="1" applyAlignment="1">
      <alignment vertical="center" wrapText="1"/>
    </xf>
    <xf numFmtId="0" fontId="0" fillId="0" borderId="0" xfId="0" applyAlignment="1">
      <alignment vertical="center" wrapText="1"/>
    </xf>
    <xf numFmtId="0" fontId="2" fillId="2" borderId="1" xfId="0" applyFont="1" applyFill="1" applyBorder="1" applyAlignment="1">
      <alignment horizontal="left" vertical="center"/>
    </xf>
    <xf numFmtId="0" fontId="3" fillId="0" borderId="0" xfId="1" applyAlignment="1">
      <alignment horizontal="left" vertical="center"/>
    </xf>
    <xf numFmtId="0" fontId="5" fillId="0" borderId="0" xfId="0" applyFont="1" applyAlignment="1">
      <alignment horizontal="left" vertical="center"/>
    </xf>
    <xf numFmtId="0" fontId="22" fillId="0" borderId="1" xfId="2" applyFont="1" applyBorder="1"/>
    <xf numFmtId="0" fontId="25" fillId="0" borderId="1" xfId="0" applyFont="1" applyBorder="1" applyAlignment="1">
      <alignment horizontal="left" vertical="center" wrapText="1"/>
    </xf>
    <xf numFmtId="0" fontId="24" fillId="0" borderId="1" xfId="2" applyFont="1" applyBorder="1"/>
    <xf numFmtId="0" fontId="20" fillId="0" borderId="1" xfId="2" applyBorder="1"/>
    <xf numFmtId="0" fontId="50" fillId="2" borderId="1" xfId="0" applyFont="1" applyFill="1" applyBorder="1">
      <alignment vertical="center"/>
    </xf>
    <xf numFmtId="0" fontId="4" fillId="4" borderId="28" xfId="0" applyFont="1" applyFill="1" applyBorder="1" applyAlignment="1">
      <alignment horizontal="left" vertical="center"/>
    </xf>
    <xf numFmtId="0" fontId="4" fillId="4" borderId="29" xfId="0" applyFont="1" applyFill="1" applyBorder="1" applyAlignment="1">
      <alignment horizontal="left" vertical="center"/>
    </xf>
    <xf numFmtId="0" fontId="4" fillId="4" borderId="30" xfId="0" applyFont="1" applyFill="1" applyBorder="1" applyAlignment="1">
      <alignment horizontal="left" vertical="center"/>
    </xf>
    <xf numFmtId="0" fontId="5" fillId="0" borderId="31" xfId="0" applyFont="1" applyFill="1" applyBorder="1" applyAlignment="1" applyProtection="1">
      <alignment horizontal="left" vertical="center"/>
      <protection locked="0"/>
    </xf>
    <xf numFmtId="0" fontId="2" fillId="0" borderId="25" xfId="0" applyFont="1" applyFill="1" applyBorder="1" applyAlignment="1" applyProtection="1">
      <alignment horizontal="left" vertical="center" wrapText="1"/>
      <protection locked="0"/>
    </xf>
    <xf numFmtId="0" fontId="2" fillId="0" borderId="26" xfId="0" applyFont="1" applyFill="1" applyBorder="1" applyAlignment="1" applyProtection="1">
      <alignment horizontal="left" vertical="center" wrapText="1"/>
      <protection locked="0"/>
    </xf>
    <xf numFmtId="0" fontId="2" fillId="0" borderId="27" xfId="0" applyFont="1" applyFill="1" applyBorder="1" applyAlignment="1" applyProtection="1">
      <alignment horizontal="left" vertical="center" wrapText="1"/>
      <protection locked="0"/>
    </xf>
    <xf numFmtId="0" fontId="5" fillId="0" borderId="28" xfId="0" applyFont="1" applyFill="1" applyBorder="1" applyAlignment="1" applyProtection="1">
      <alignment horizontal="left" vertical="center"/>
      <protection locked="0"/>
    </xf>
    <xf numFmtId="0" fontId="5" fillId="0" borderId="29" xfId="0" applyFont="1" applyFill="1" applyBorder="1" applyAlignment="1" applyProtection="1">
      <alignment horizontal="left" vertical="center"/>
      <protection locked="0"/>
    </xf>
    <xf numFmtId="0" fontId="5" fillId="0" borderId="30" xfId="0" applyFont="1" applyFill="1" applyBorder="1" applyAlignment="1" applyProtection="1">
      <alignment horizontal="left" vertical="center"/>
      <protection locked="0"/>
    </xf>
    <xf numFmtId="0" fontId="14" fillId="4" borderId="28" xfId="0" applyFont="1" applyFill="1" applyBorder="1" applyAlignment="1">
      <alignment horizontal="left" vertical="center"/>
    </xf>
    <xf numFmtId="0" fontId="14" fillId="4" borderId="29" xfId="0" applyFont="1" applyFill="1" applyBorder="1" applyAlignment="1">
      <alignment horizontal="left" vertical="center"/>
    </xf>
    <xf numFmtId="0" fontId="14" fillId="4" borderId="30" xfId="0" applyFont="1" applyFill="1" applyBorder="1" applyAlignment="1">
      <alignment horizontal="left" vertical="center"/>
    </xf>
    <xf numFmtId="0" fontId="4" fillId="0" borderId="28" xfId="0" applyFont="1" applyFill="1" applyBorder="1" applyAlignment="1">
      <alignment horizontal="left" vertical="center" wrapText="1"/>
    </xf>
    <xf numFmtId="0" fontId="4" fillId="0" borderId="29" xfId="0" applyFont="1" applyFill="1" applyBorder="1" applyAlignment="1">
      <alignment horizontal="left" vertical="center" wrapText="1"/>
    </xf>
    <xf numFmtId="181" fontId="5" fillId="0" borderId="29" xfId="0" applyNumberFormat="1" applyFont="1" applyFill="1" applyBorder="1" applyAlignment="1" applyProtection="1">
      <alignment horizontal="left" vertical="center"/>
      <protection locked="0"/>
    </xf>
    <xf numFmtId="181" fontId="5" fillId="0" borderId="29" xfId="0" applyNumberFormat="1" applyFont="1" applyBorder="1" applyAlignment="1" applyProtection="1">
      <alignment horizontal="left" vertical="center"/>
      <protection locked="0"/>
    </xf>
    <xf numFmtId="181" fontId="5" fillId="0" borderId="30" xfId="0" applyNumberFormat="1" applyFont="1" applyBorder="1" applyAlignment="1" applyProtection="1">
      <alignment horizontal="left" vertical="center"/>
      <protection locked="0"/>
    </xf>
    <xf numFmtId="0" fontId="35" fillId="5" borderId="2" xfId="0" applyFont="1" applyFill="1" applyBorder="1" applyAlignment="1">
      <alignment horizontal="left" vertical="center" wrapText="1"/>
    </xf>
    <xf numFmtId="0" fontId="35" fillId="5" borderId="3" xfId="0" applyFont="1" applyFill="1" applyBorder="1" applyAlignment="1">
      <alignment horizontal="left" vertical="center" wrapText="1"/>
    </xf>
    <xf numFmtId="0" fontId="35" fillId="5" borderId="4" xfId="0" applyFont="1" applyFill="1" applyBorder="1" applyAlignment="1">
      <alignment horizontal="left" vertical="center" wrapText="1"/>
    </xf>
    <xf numFmtId="0" fontId="2" fillId="0" borderId="6" xfId="0" applyFont="1" applyBorder="1" applyAlignment="1">
      <alignment horizontal="left" vertical="center" wrapText="1"/>
    </xf>
    <xf numFmtId="0" fontId="5" fillId="0" borderId="6" xfId="0" applyFont="1" applyBorder="1" applyAlignment="1">
      <alignment horizontal="left" vertical="center" wrapText="1"/>
    </xf>
    <xf numFmtId="0" fontId="2" fillId="2" borderId="2"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5" fillId="2" borderId="1" xfId="0" applyFont="1" applyFill="1" applyBorder="1" applyAlignment="1">
      <alignment horizontal="left" vertical="center"/>
    </xf>
    <xf numFmtId="0" fontId="2"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protection locked="0"/>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4" fillId="0" borderId="5" xfId="0" applyFont="1" applyFill="1" applyBorder="1" applyAlignment="1" applyProtection="1">
      <alignment horizontal="left" vertical="center" wrapText="1"/>
      <protection locked="0"/>
    </xf>
    <xf numFmtId="0" fontId="4" fillId="0" borderId="6" xfId="0" applyFont="1" applyFill="1" applyBorder="1" applyAlignment="1" applyProtection="1">
      <alignment horizontal="left" vertical="center" wrapText="1"/>
      <protection locked="0"/>
    </xf>
    <xf numFmtId="0" fontId="4" fillId="0" borderId="7" xfId="0" applyFont="1" applyFill="1" applyBorder="1" applyAlignment="1" applyProtection="1">
      <alignment horizontal="left" vertical="center" wrapText="1"/>
      <protection locked="0"/>
    </xf>
    <xf numFmtId="0" fontId="4" fillId="0" borderId="21" xfId="0" applyFont="1" applyFill="1" applyBorder="1" applyAlignment="1" applyProtection="1">
      <alignment horizontal="left" vertical="center" wrapText="1"/>
      <protection locked="0"/>
    </xf>
    <xf numFmtId="0" fontId="4" fillId="0" borderId="0" xfId="0" applyFont="1" applyFill="1" applyBorder="1" applyAlignment="1" applyProtection="1">
      <alignment horizontal="left" vertical="center" wrapText="1"/>
      <protection locked="0"/>
    </xf>
    <xf numFmtId="0" fontId="4" fillId="0" borderId="22" xfId="0" applyFont="1" applyFill="1" applyBorder="1" applyAlignment="1" applyProtection="1">
      <alignment horizontal="left" vertical="center" wrapText="1"/>
      <protection locked="0"/>
    </xf>
    <xf numFmtId="0" fontId="4" fillId="0" borderId="9" xfId="0" applyFont="1" applyFill="1" applyBorder="1" applyAlignment="1" applyProtection="1">
      <alignment horizontal="left" vertical="center" wrapText="1"/>
      <protection locked="0"/>
    </xf>
    <xf numFmtId="0" fontId="4" fillId="0" borderId="8" xfId="0" applyFont="1" applyFill="1" applyBorder="1" applyAlignment="1" applyProtection="1">
      <alignment horizontal="left" vertical="center" wrapText="1"/>
      <protection locked="0"/>
    </xf>
    <xf numFmtId="0" fontId="4" fillId="0" borderId="10" xfId="0" applyFont="1" applyFill="1" applyBorder="1" applyAlignment="1" applyProtection="1">
      <alignment horizontal="left" vertical="center" wrapText="1"/>
      <protection locked="0"/>
    </xf>
    <xf numFmtId="0" fontId="2" fillId="4" borderId="25" xfId="0" applyFont="1" applyFill="1" applyBorder="1" applyAlignment="1">
      <alignment horizontal="left" vertical="center"/>
    </xf>
    <xf numFmtId="0" fontId="2" fillId="4" borderId="26" xfId="0" applyFont="1" applyFill="1" applyBorder="1" applyAlignment="1">
      <alignment horizontal="left" vertical="center"/>
    </xf>
    <xf numFmtId="0" fontId="2" fillId="4" borderId="27" xfId="0" applyFont="1" applyFill="1" applyBorder="1" applyAlignment="1">
      <alignment horizontal="left" vertical="center"/>
    </xf>
    <xf numFmtId="0" fontId="4" fillId="4" borderId="3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2" borderId="4" xfId="0" applyFont="1" applyFill="1" applyBorder="1" applyAlignment="1">
      <alignment horizontal="left" vertical="center"/>
    </xf>
    <xf numFmtId="0" fontId="4" fillId="4" borderId="1" xfId="0" applyFont="1" applyFill="1" applyBorder="1" applyAlignment="1">
      <alignment horizontal="left" vertical="center"/>
    </xf>
    <xf numFmtId="14" fontId="5" fillId="0" borderId="2" xfId="0" applyNumberFormat="1" applyFont="1" applyFill="1" applyBorder="1" applyAlignment="1" applyProtection="1">
      <alignment horizontal="center" vertical="center"/>
      <protection locked="0"/>
    </xf>
    <xf numFmtId="14" fontId="5" fillId="0" borderId="3" xfId="0" applyNumberFormat="1" applyFont="1" applyFill="1" applyBorder="1" applyAlignment="1" applyProtection="1">
      <alignment horizontal="center" vertical="center"/>
      <protection locked="0"/>
    </xf>
    <xf numFmtId="14" fontId="5" fillId="0" borderId="4" xfId="0" applyNumberFormat="1" applyFont="1" applyFill="1" applyBorder="1" applyAlignment="1" applyProtection="1">
      <alignment horizontal="center" vertical="center"/>
      <protection locked="0"/>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13" fillId="2" borderId="2" xfId="0" applyFont="1" applyFill="1" applyBorder="1" applyAlignment="1">
      <alignment vertical="center" wrapText="1"/>
    </xf>
    <xf numFmtId="0" fontId="13" fillId="2" borderId="3" xfId="0" applyFont="1" applyFill="1" applyBorder="1" applyAlignment="1">
      <alignment vertical="center" wrapText="1"/>
    </xf>
    <xf numFmtId="0" fontId="13" fillId="2" borderId="4" xfId="0" applyFont="1" applyFill="1" applyBorder="1" applyAlignment="1">
      <alignment vertical="center" wrapText="1"/>
    </xf>
    <xf numFmtId="0" fontId="5" fillId="0" borderId="4" xfId="0" applyFont="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9" xfId="0" applyFont="1" applyFill="1" applyBorder="1" applyAlignment="1">
      <alignment horizontal="left" vertical="center"/>
    </xf>
    <xf numFmtId="0" fontId="2" fillId="2" borderId="8" xfId="0" applyFont="1" applyFill="1" applyBorder="1" applyAlignment="1">
      <alignment horizontal="left" vertical="center"/>
    </xf>
    <xf numFmtId="0" fontId="9" fillId="3" borderId="16" xfId="0" applyFont="1" applyFill="1" applyBorder="1" applyAlignment="1">
      <alignment horizontal="left" vertical="center" wrapText="1"/>
    </xf>
    <xf numFmtId="0" fontId="9" fillId="3" borderId="17" xfId="0" applyFont="1" applyFill="1" applyBorder="1" applyAlignment="1">
      <alignment horizontal="left" vertical="center"/>
    </xf>
    <xf numFmtId="0" fontId="9" fillId="3" borderId="18" xfId="0" applyFont="1" applyFill="1" applyBorder="1" applyAlignment="1">
      <alignment horizontal="left" vertical="center"/>
    </xf>
    <xf numFmtId="0" fontId="5" fillId="0" borderId="1" xfId="0" applyFont="1" applyBorder="1" applyAlignment="1" applyProtection="1">
      <alignment horizontal="left" vertical="center" wrapText="1"/>
      <protection locked="0"/>
    </xf>
    <xf numFmtId="0" fontId="29" fillId="0" borderId="0" xfId="0" applyFont="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21"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4" fillId="4" borderId="25" xfId="0" applyFont="1" applyFill="1" applyBorder="1" applyAlignment="1">
      <alignment horizontal="left" vertical="center"/>
    </xf>
    <xf numFmtId="0" fontId="4" fillId="4" borderId="26" xfId="0" applyFont="1" applyFill="1" applyBorder="1" applyAlignment="1">
      <alignment horizontal="left" vertical="center"/>
    </xf>
    <xf numFmtId="0" fontId="4" fillId="4" borderId="27" xfId="0" applyFont="1" applyFill="1" applyBorder="1" applyAlignment="1">
      <alignment horizontal="left" vertical="center"/>
    </xf>
    <xf numFmtId="0" fontId="9" fillId="3" borderId="20" xfId="0" applyFont="1" applyFill="1" applyBorder="1" applyAlignment="1">
      <alignment horizontal="left" vertical="center"/>
    </xf>
    <xf numFmtId="0" fontId="9" fillId="3" borderId="12" xfId="0" applyFont="1" applyFill="1" applyBorder="1" applyAlignment="1">
      <alignment horizontal="left" vertical="center"/>
    </xf>
    <xf numFmtId="0" fontId="9" fillId="3" borderId="19" xfId="0" applyFont="1" applyFill="1" applyBorder="1" applyAlignment="1">
      <alignment horizontal="left" vertical="center"/>
    </xf>
    <xf numFmtId="0" fontId="5" fillId="0" borderId="2" xfId="0" applyFont="1" applyBorder="1" applyAlignment="1" applyProtection="1">
      <alignment horizontal="left" vertical="center"/>
      <protection locked="0"/>
    </xf>
    <xf numFmtId="0" fontId="5"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protection locked="0"/>
    </xf>
    <xf numFmtId="0" fontId="28" fillId="3" borderId="38" xfId="0" applyFont="1" applyFill="1" applyBorder="1" applyAlignment="1">
      <alignment horizontal="left" vertical="center" wrapText="1"/>
    </xf>
    <xf numFmtId="0" fontId="28" fillId="3" borderId="0" xfId="0" applyFont="1" applyFill="1" applyBorder="1" applyAlignment="1">
      <alignment horizontal="left" vertical="center" wrapText="1"/>
    </xf>
    <xf numFmtId="0" fontId="28" fillId="3" borderId="22" xfId="0" applyFont="1" applyFill="1" applyBorder="1" applyAlignment="1">
      <alignment horizontal="left" vertical="center" wrapText="1"/>
    </xf>
    <xf numFmtId="0" fontId="2" fillId="0" borderId="2" xfId="0" applyFont="1" applyFill="1" applyBorder="1" applyAlignment="1" applyProtection="1">
      <alignment horizontal="left" vertical="center"/>
      <protection locked="0"/>
    </xf>
    <xf numFmtId="0" fontId="2" fillId="0" borderId="3" xfId="0" applyFont="1" applyFill="1" applyBorder="1" applyAlignment="1" applyProtection="1">
      <alignment horizontal="left" vertical="center"/>
      <protection locked="0"/>
    </xf>
    <xf numFmtId="0" fontId="2" fillId="0" borderId="4" xfId="0" applyFont="1" applyFill="1" applyBorder="1" applyAlignment="1" applyProtection="1">
      <alignment horizontal="left" vertical="center"/>
      <protection locked="0"/>
    </xf>
    <xf numFmtId="0" fontId="3" fillId="0" borderId="2" xfId="1" applyFill="1" applyBorder="1" applyAlignment="1" applyProtection="1">
      <alignment horizontal="left" vertical="center"/>
      <protection locked="0"/>
    </xf>
    <xf numFmtId="0" fontId="30" fillId="0" borderId="3" xfId="1" applyFont="1" applyFill="1" applyBorder="1" applyAlignment="1" applyProtection="1">
      <alignment horizontal="left" vertical="center"/>
      <protection locked="0"/>
    </xf>
    <xf numFmtId="0" fontId="30" fillId="0" borderId="4" xfId="1" applyFont="1" applyFill="1" applyBorder="1" applyAlignment="1" applyProtection="1">
      <alignment horizontal="left" vertical="center"/>
      <protection locked="0"/>
    </xf>
    <xf numFmtId="0" fontId="2" fillId="4" borderId="1" xfId="0" applyFont="1" applyFill="1" applyBorder="1" applyAlignment="1">
      <alignment vertical="center" wrapText="1"/>
    </xf>
    <xf numFmtId="0" fontId="30" fillId="0" borderId="6" xfId="1" applyFont="1" applyBorder="1" applyAlignment="1" applyProtection="1">
      <alignment horizontal="left" vertical="center"/>
      <protection locked="0"/>
    </xf>
    <xf numFmtId="0" fontId="8" fillId="3" borderId="13" xfId="0" applyFont="1" applyFill="1" applyBorder="1" applyAlignment="1">
      <alignment horizontal="left" vertical="center"/>
    </xf>
    <xf numFmtId="0" fontId="8" fillId="3" borderId="14" xfId="0" applyFont="1" applyFill="1" applyBorder="1" applyAlignment="1">
      <alignment horizontal="left" vertical="center"/>
    </xf>
    <xf numFmtId="0" fontId="8" fillId="3" borderId="15" xfId="0" applyFont="1" applyFill="1" applyBorder="1" applyAlignment="1">
      <alignment horizontal="left" vertical="center"/>
    </xf>
    <xf numFmtId="0" fontId="31" fillId="3" borderId="13" xfId="0" applyFont="1" applyFill="1" applyBorder="1" applyAlignment="1">
      <alignment horizontal="left" vertical="center"/>
    </xf>
    <xf numFmtId="0" fontId="31" fillId="3" borderId="14" xfId="0" applyFont="1" applyFill="1" applyBorder="1" applyAlignment="1">
      <alignment horizontal="left" vertical="center"/>
    </xf>
    <xf numFmtId="0" fontId="31" fillId="3" borderId="15" xfId="0" applyFont="1" applyFill="1" applyBorder="1" applyAlignment="1">
      <alignment horizontal="left" vertical="center"/>
    </xf>
    <xf numFmtId="0" fontId="9" fillId="3" borderId="16" xfId="0" applyFont="1" applyFill="1" applyBorder="1" applyAlignment="1">
      <alignment horizontal="left" vertical="center"/>
    </xf>
    <xf numFmtId="0" fontId="11" fillId="0" borderId="0" xfId="0" applyFont="1" applyAlignment="1">
      <alignment horizontal="left" vertical="center"/>
    </xf>
    <xf numFmtId="0" fontId="5" fillId="0" borderId="0" xfId="0" applyFont="1" applyAlignment="1" applyProtection="1">
      <alignment horizontal="left" vertical="center"/>
    </xf>
    <xf numFmtId="0" fontId="3" fillId="0" borderId="0" xfId="1" applyAlignment="1">
      <alignment horizontal="left" vertical="center"/>
    </xf>
    <xf numFmtId="0" fontId="5" fillId="0" borderId="0" xfId="0" applyFont="1" applyAlignment="1">
      <alignment horizontal="left" vertical="center"/>
    </xf>
    <xf numFmtId="0" fontId="28" fillId="3" borderId="11" xfId="0" applyFont="1" applyFill="1" applyBorder="1" applyAlignment="1">
      <alignment horizontal="left" vertical="center"/>
    </xf>
    <xf numFmtId="0" fontId="28" fillId="3" borderId="12" xfId="0" applyFont="1" applyFill="1" applyBorder="1" applyAlignment="1">
      <alignment horizontal="left" vertical="center"/>
    </xf>
    <xf numFmtId="14" fontId="11" fillId="0" borderId="2" xfId="0" applyNumberFormat="1" applyFont="1" applyFill="1" applyBorder="1" applyAlignment="1" applyProtection="1">
      <alignment horizontal="left" vertical="center"/>
      <protection locked="0"/>
    </xf>
    <xf numFmtId="14" fontId="11" fillId="0" borderId="3" xfId="0" applyNumberFormat="1" applyFont="1" applyFill="1" applyBorder="1" applyAlignment="1" applyProtection="1">
      <alignment horizontal="left" vertical="center"/>
      <protection locked="0"/>
    </xf>
    <xf numFmtId="14" fontId="11" fillId="0" borderId="4" xfId="0" applyNumberFormat="1" applyFont="1" applyFill="1" applyBorder="1" applyAlignment="1" applyProtection="1">
      <alignment horizontal="left" vertical="center"/>
      <protection locked="0"/>
    </xf>
    <xf numFmtId="180" fontId="51" fillId="3" borderId="12" xfId="0" applyNumberFormat="1" applyFont="1" applyFill="1" applyBorder="1" applyAlignment="1">
      <alignment horizontal="left" vertical="center"/>
    </xf>
    <xf numFmtId="180" fontId="51" fillId="3" borderId="19" xfId="0" applyNumberFormat="1" applyFont="1" applyFill="1" applyBorder="1" applyAlignment="1">
      <alignment horizontal="left" vertical="center"/>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26" fillId="0" borderId="3" xfId="0" applyFont="1" applyFill="1" applyBorder="1" applyAlignment="1">
      <alignment horizontal="left" vertical="center"/>
    </xf>
    <xf numFmtId="0" fontId="26" fillId="0" borderId="4" xfId="0" applyFont="1" applyFill="1" applyBorder="1" applyAlignment="1">
      <alignment horizontal="left" vertical="center"/>
    </xf>
    <xf numFmtId="0" fontId="9" fillId="3" borderId="13" xfId="0" applyFont="1" applyFill="1" applyBorder="1" applyAlignment="1">
      <alignment horizontal="left" vertical="center"/>
    </xf>
    <xf numFmtId="0" fontId="9" fillId="3" borderId="14" xfId="0" applyFont="1" applyFill="1" applyBorder="1" applyAlignment="1">
      <alignment horizontal="left" vertical="center"/>
    </xf>
    <xf numFmtId="0" fontId="9" fillId="3" borderId="15" xfId="0" applyFont="1" applyFill="1" applyBorder="1" applyAlignment="1">
      <alignment horizontal="left" vertical="center"/>
    </xf>
    <xf numFmtId="0" fontId="2" fillId="2" borderId="36" xfId="0" applyFont="1" applyFill="1" applyBorder="1" applyAlignment="1">
      <alignment horizontal="left" vertical="center" wrapText="1"/>
    </xf>
    <xf numFmtId="0" fontId="38" fillId="2" borderId="5" xfId="0" applyFont="1" applyFill="1" applyBorder="1" applyAlignment="1">
      <alignment vertical="center" wrapText="1"/>
    </xf>
    <xf numFmtId="0" fontId="41" fillId="2" borderId="6" xfId="0" applyFont="1" applyFill="1" applyBorder="1" applyAlignment="1">
      <alignment vertical="center" wrapText="1"/>
    </xf>
    <xf numFmtId="0" fontId="41" fillId="2" borderId="21" xfId="0" applyFont="1" applyFill="1" applyBorder="1" applyAlignment="1">
      <alignment vertical="center" wrapText="1"/>
    </xf>
    <xf numFmtId="0" fontId="41" fillId="2" borderId="0" xfId="0" applyFont="1" applyFill="1" applyBorder="1" applyAlignment="1">
      <alignment vertical="center" wrapText="1"/>
    </xf>
    <xf numFmtId="0" fontId="41" fillId="2" borderId="9" xfId="0" applyFont="1" applyFill="1" applyBorder="1" applyAlignment="1">
      <alignment vertical="center" wrapText="1"/>
    </xf>
    <xf numFmtId="0" fontId="41" fillId="2" borderId="8" xfId="0" applyFont="1" applyFill="1" applyBorder="1" applyAlignment="1">
      <alignment vertical="center" wrapText="1"/>
    </xf>
    <xf numFmtId="0" fontId="5" fillId="2" borderId="6" xfId="0" applyFont="1" applyFill="1" applyBorder="1" applyAlignment="1" applyProtection="1">
      <alignment horizontal="center" vertical="center" wrapText="1"/>
    </xf>
    <xf numFmtId="0" fontId="5" fillId="2" borderId="7" xfId="0" applyFont="1" applyFill="1" applyBorder="1" applyAlignment="1" applyProtection="1">
      <alignment horizontal="center" vertical="center" wrapText="1"/>
    </xf>
    <xf numFmtId="0" fontId="5" fillId="2" borderId="0" xfId="0" applyFont="1" applyFill="1" applyAlignment="1">
      <alignment horizontal="center" vertical="center"/>
    </xf>
    <xf numFmtId="0" fontId="5" fillId="2" borderId="22" xfId="0" applyFont="1" applyFill="1" applyBorder="1" applyAlignment="1">
      <alignment horizontal="center" vertical="center"/>
    </xf>
    <xf numFmtId="0" fontId="5" fillId="0" borderId="39" xfId="0" applyFont="1" applyBorder="1" applyAlignment="1" applyProtection="1">
      <alignment horizontal="center" vertical="center"/>
      <protection locked="0"/>
    </xf>
    <xf numFmtId="0" fontId="5" fillId="0" borderId="40" xfId="0" applyFont="1" applyBorder="1" applyAlignment="1" applyProtection="1">
      <alignment horizontal="center" vertical="center"/>
      <protection locked="0"/>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9" fillId="3" borderId="34" xfId="0" applyFont="1" applyFill="1" applyBorder="1" applyAlignment="1">
      <alignment horizontal="left" vertical="center"/>
    </xf>
    <xf numFmtId="0" fontId="9" fillId="3" borderId="32" xfId="0" applyFont="1" applyFill="1" applyBorder="1" applyAlignment="1">
      <alignment horizontal="left" vertical="center"/>
    </xf>
    <xf numFmtId="0" fontId="9" fillId="3" borderId="35" xfId="0" applyFont="1" applyFill="1" applyBorder="1" applyAlignment="1">
      <alignment horizontal="left" vertical="center"/>
    </xf>
    <xf numFmtId="0" fontId="5" fillId="2" borderId="1"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1" fillId="0" borderId="1" xfId="0" applyFont="1" applyFill="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4" xfId="0" applyFont="1" applyBorder="1" applyAlignment="1" applyProtection="1">
      <alignment horizontal="left" vertical="center" wrapText="1"/>
      <protection locked="0"/>
    </xf>
    <xf numFmtId="0" fontId="11" fillId="0" borderId="2" xfId="0" applyFont="1" applyFill="1" applyBorder="1" applyAlignment="1" applyProtection="1">
      <alignment horizontal="left" vertical="center"/>
      <protection locked="0"/>
    </xf>
    <xf numFmtId="0" fontId="11" fillId="0" borderId="3" xfId="0" applyFont="1" applyFill="1" applyBorder="1" applyAlignment="1" applyProtection="1">
      <alignment horizontal="left" vertical="center"/>
      <protection locked="0"/>
    </xf>
    <xf numFmtId="0" fontId="11" fillId="0" borderId="4" xfId="0" applyFont="1" applyFill="1" applyBorder="1" applyAlignment="1" applyProtection="1">
      <alignment horizontal="left" vertical="center"/>
      <protection locked="0"/>
    </xf>
    <xf numFmtId="0" fontId="19" fillId="0" borderId="2" xfId="0" applyFont="1" applyBorder="1" applyAlignment="1" applyProtection="1">
      <alignment horizontal="left" vertical="top" wrapText="1"/>
      <protection locked="0"/>
    </xf>
    <xf numFmtId="0" fontId="5" fillId="0" borderId="3" xfId="0" applyFont="1" applyBorder="1" applyAlignment="1" applyProtection="1">
      <alignment horizontal="left" vertical="top"/>
      <protection locked="0"/>
    </xf>
    <xf numFmtId="0" fontId="5" fillId="0" borderId="4" xfId="0" applyFont="1" applyBorder="1" applyAlignment="1" applyProtection="1">
      <alignment horizontal="left" vertical="top"/>
      <protection locked="0"/>
    </xf>
    <xf numFmtId="0" fontId="2" fillId="2" borderId="2" xfId="0" applyFont="1" applyFill="1" applyBorder="1" applyAlignment="1">
      <alignment horizontal="left" vertical="center" wrapText="1"/>
    </xf>
    <xf numFmtId="0" fontId="37"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4" xfId="0" applyFont="1" applyBorder="1" applyAlignment="1" applyProtection="1">
      <alignment horizontal="left" vertical="center"/>
      <protection locked="0"/>
    </xf>
    <xf numFmtId="0" fontId="9" fillId="3" borderId="33" xfId="0" applyFont="1" applyFill="1" applyBorder="1" applyAlignment="1">
      <alignment horizontal="left" vertical="center" wrapText="1"/>
    </xf>
    <xf numFmtId="0" fontId="9" fillId="3" borderId="23" xfId="0" applyFont="1" applyFill="1" applyBorder="1" applyAlignment="1">
      <alignment horizontal="left" vertical="center"/>
    </xf>
    <xf numFmtId="0" fontId="9" fillId="3" borderId="24" xfId="0" applyFont="1" applyFill="1" applyBorder="1" applyAlignment="1">
      <alignment horizontal="left" vertical="center"/>
    </xf>
    <xf numFmtId="0" fontId="4" fillId="4" borderId="2" xfId="0" applyFont="1" applyFill="1" applyBorder="1" applyAlignment="1">
      <alignment horizontal="left" vertical="center"/>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47" fillId="2" borderId="3" xfId="1" applyFont="1" applyFill="1" applyBorder="1" applyAlignment="1">
      <alignment vertical="center"/>
    </xf>
    <xf numFmtId="0" fontId="5" fillId="0" borderId="1" xfId="0" applyFont="1" applyBorder="1" applyAlignment="1" applyProtection="1">
      <alignment horizontal="center" vertical="center"/>
      <protection locked="0"/>
    </xf>
    <xf numFmtId="0" fontId="5" fillId="4" borderId="1" xfId="0" applyFont="1" applyFill="1" applyBorder="1" applyAlignment="1">
      <alignment vertical="center"/>
    </xf>
    <xf numFmtId="0" fontId="5" fillId="4" borderId="1" xfId="0" applyFont="1" applyFill="1" applyBorder="1" applyAlignment="1">
      <alignment vertical="center" wrapText="1"/>
    </xf>
    <xf numFmtId="0" fontId="5" fillId="0" borderId="1" xfId="0" applyFont="1" applyBorder="1" applyAlignment="1" applyProtection="1">
      <alignment horizontal="center" vertical="center" wrapText="1"/>
      <protection locked="0"/>
    </xf>
    <xf numFmtId="0" fontId="5" fillId="0" borderId="3" xfId="0" applyFont="1" applyBorder="1" applyAlignment="1" applyProtection="1">
      <alignment horizontal="left" vertical="top" wrapText="1"/>
      <protection locked="0"/>
    </xf>
    <xf numFmtId="0" fontId="5" fillId="0" borderId="4" xfId="0" applyFont="1" applyBorder="1" applyAlignment="1" applyProtection="1">
      <alignment horizontal="left" vertical="top" wrapText="1"/>
      <protection locked="0"/>
    </xf>
  </cellXfs>
  <cellStyles count="3">
    <cellStyle name="ハイパーリンク" xfId="1" builtinId="8"/>
    <cellStyle name="標準" xfId="0" builtinId="0"/>
    <cellStyle name="標準 2" xfId="2" xr:uid="{00000000-0005-0000-0000-000002000000}"/>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EFF6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44</xdr:col>
      <xdr:colOff>107674</xdr:colOff>
      <xdr:row>48</xdr:row>
      <xdr:rowOff>836543</xdr:rowOff>
    </xdr:from>
    <xdr:to>
      <xdr:col>62</xdr:col>
      <xdr:colOff>173115</xdr:colOff>
      <xdr:row>48</xdr:row>
      <xdr:rowOff>1666656</xdr:rowOff>
    </xdr:to>
    <xdr:sp macro="" textlink="">
      <xdr:nvSpPr>
        <xdr:cNvPr id="2" name="Text Box 45">
          <a:extLst>
            <a:ext uri="{FF2B5EF4-FFF2-40B4-BE49-F238E27FC236}">
              <a16:creationId xmlns:a16="http://schemas.microsoft.com/office/drawing/2014/main" id="{00000000-0008-0000-0000-000002000000}"/>
            </a:ext>
          </a:extLst>
        </xdr:cNvPr>
        <xdr:cNvSpPr txBox="1">
          <a:spLocks noChangeArrowheads="1"/>
        </xdr:cNvSpPr>
      </xdr:nvSpPr>
      <xdr:spPr bwMode="auto">
        <a:xfrm>
          <a:off x="7777370" y="11198086"/>
          <a:ext cx="3196267" cy="8301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To start a new paragraph press Alt+Enter key  </a:t>
          </a:r>
        </a:p>
      </xdr:txBody>
    </xdr:sp>
    <xdr:clientData/>
  </xdr:twoCellAnchor>
  <xdr:twoCellAnchor>
    <xdr:from>
      <xdr:col>43</xdr:col>
      <xdr:colOff>69273</xdr:colOff>
      <xdr:row>14</xdr:row>
      <xdr:rowOff>95250</xdr:rowOff>
    </xdr:from>
    <xdr:to>
      <xdr:col>65</xdr:col>
      <xdr:colOff>138546</xdr:colOff>
      <xdr:row>17</xdr:row>
      <xdr:rowOff>189340</xdr:rowOff>
    </xdr:to>
    <xdr:sp macro="" textlink="">
      <xdr:nvSpPr>
        <xdr:cNvPr id="3" name="Text Box 45">
          <a:extLst>
            <a:ext uri="{FF2B5EF4-FFF2-40B4-BE49-F238E27FC236}">
              <a16:creationId xmlns:a16="http://schemas.microsoft.com/office/drawing/2014/main" id="{00000000-0008-0000-0000-000003000000}"/>
            </a:ext>
          </a:extLst>
        </xdr:cNvPr>
        <xdr:cNvSpPr txBox="1">
          <a:spLocks noChangeArrowheads="1"/>
        </xdr:cNvSpPr>
      </xdr:nvSpPr>
      <xdr:spPr bwMode="auto">
        <a:xfrm>
          <a:off x="7533409" y="3264477"/>
          <a:ext cx="3879273" cy="830113"/>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For cells with pre-set answers, only</a:t>
          </a:r>
          <a:r>
            <a:rPr lang="en-US" altLang="ja-JP" sz="1400" kern="100" baseline="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 those answers will be accepted.</a:t>
          </a:r>
          <a:endPar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endParaRPr>
        </a:p>
      </xdr:txBody>
    </xdr:sp>
    <xdr:clientData/>
  </xdr:twoCellAnchor>
  <xdr:twoCellAnchor>
    <xdr:from>
      <xdr:col>43</xdr:col>
      <xdr:colOff>133350</xdr:colOff>
      <xdr:row>2</xdr:row>
      <xdr:rowOff>190500</xdr:rowOff>
    </xdr:from>
    <xdr:to>
      <xdr:col>71</xdr:col>
      <xdr:colOff>143118</xdr:colOff>
      <xdr:row>9</xdr:row>
      <xdr:rowOff>183729</xdr:rowOff>
    </xdr:to>
    <xdr:sp macro="" textlink="">
      <xdr:nvSpPr>
        <xdr:cNvPr id="5" name="Text Box 45">
          <a:extLst>
            <a:ext uri="{FF2B5EF4-FFF2-40B4-BE49-F238E27FC236}">
              <a16:creationId xmlns:a16="http://schemas.microsoft.com/office/drawing/2014/main" id="{00000000-0008-0000-0000-000005000000}"/>
            </a:ext>
          </a:extLst>
        </xdr:cNvPr>
        <xdr:cNvSpPr txBox="1">
          <a:spLocks noChangeArrowheads="1"/>
        </xdr:cNvSpPr>
      </xdr:nvSpPr>
      <xdr:spPr bwMode="auto">
        <a:xfrm>
          <a:off x="7543800" y="819150"/>
          <a:ext cx="4810368" cy="1402929"/>
        </a:xfrm>
        <a:prstGeom prst="rect">
          <a:avLst/>
        </a:prstGeom>
        <a:solidFill>
          <a:schemeClr val="accent4">
            <a:lumMod val="20000"/>
            <a:lumOff val="80000"/>
          </a:schemeClr>
        </a:solidFill>
        <a:ln w="38100">
          <a:solidFill>
            <a:srgbClr val="FF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4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1400" u="dbl"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Plese use Windows based PC </a:t>
          </a:r>
          <a:r>
            <a:rPr lang="en-US" altLang="ja-JP" sz="14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when completing as the forms cannot be viewed correctly when opened on a system with Mac OS.</a:t>
          </a:r>
        </a:p>
      </xdr:txBody>
    </xdr:sp>
    <xdr:clientData/>
  </xdr:twoCellAnchor>
  <xdr:twoCellAnchor>
    <xdr:from>
      <xdr:col>0</xdr:col>
      <xdr:colOff>0</xdr:colOff>
      <xdr:row>104</xdr:row>
      <xdr:rowOff>128427</xdr:rowOff>
    </xdr:from>
    <xdr:to>
      <xdr:col>42</xdr:col>
      <xdr:colOff>22863</xdr:colOff>
      <xdr:row>107</xdr:row>
      <xdr:rowOff>112939</xdr:rowOff>
    </xdr:to>
    <xdr:sp macro="" textlink="">
      <xdr:nvSpPr>
        <xdr:cNvPr id="6" name="Text Box 45">
          <a:extLst>
            <a:ext uri="{FF2B5EF4-FFF2-40B4-BE49-F238E27FC236}">
              <a16:creationId xmlns:a16="http://schemas.microsoft.com/office/drawing/2014/main" id="{AB93E82D-4A98-4526-8BDD-69FA90D18425}"/>
            </a:ext>
          </a:extLst>
        </xdr:cNvPr>
        <xdr:cNvSpPr txBox="1">
          <a:spLocks noChangeArrowheads="1"/>
        </xdr:cNvSpPr>
      </xdr:nvSpPr>
      <xdr:spPr bwMode="auto">
        <a:xfrm>
          <a:off x="0" y="44649775"/>
          <a:ext cx="7257582" cy="444709"/>
        </a:xfrm>
        <a:prstGeom prst="rect">
          <a:avLst/>
        </a:prstGeom>
        <a:solidFill>
          <a:srgbClr val="FFFFFF"/>
        </a:solidFill>
        <a:ln w="9525">
          <a:solidFill>
            <a:srgbClr val="00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12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Before submitting this Application Form, make sure that you have filled in all the required </a:t>
          </a:r>
          <a:r>
            <a:rPr lang="en-US" altLang="ja-JP" sz="12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yellow fields</a:t>
          </a:r>
          <a:r>
            <a:rPr lang="en-US" altLang="ja-JP" sz="12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 marked in yellow. Incomplete or inaccurate applications will be rejected.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390525</xdr:colOff>
      <xdr:row>3</xdr:row>
      <xdr:rowOff>142875</xdr:rowOff>
    </xdr:from>
    <xdr:to>
      <xdr:col>14</xdr:col>
      <xdr:colOff>216667</xdr:colOff>
      <xdr:row>15</xdr:row>
      <xdr:rowOff>34333</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638300" y="885825"/>
          <a:ext cx="14237467" cy="19488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endParaRPr kumimoji="1" lang="en-US" altLang="ja-JP" sz="28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78191</xdr:colOff>
      <xdr:row>7</xdr:row>
      <xdr:rowOff>64791</xdr:rowOff>
    </xdr:from>
    <xdr:to>
      <xdr:col>23</xdr:col>
      <xdr:colOff>743160</xdr:colOff>
      <xdr:row>19</xdr:row>
      <xdr:rowOff>31402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1273933" y="1551110"/>
          <a:ext cx="13612689" cy="241589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endParaRPr kumimoji="1" lang="en-US" altLang="ja-JP" sz="2800">
            <a:solidFill>
              <a:srgbClr val="FF0000"/>
            </a:solidFill>
          </a:endParaRPr>
        </a:p>
      </xdr:txBody>
    </xdr:sp>
    <xdr:clientData/>
  </xdr:twoCellAnchor>
  <xdr:twoCellAnchor>
    <xdr:from>
      <xdr:col>7</xdr:col>
      <xdr:colOff>2020138</xdr:colOff>
      <xdr:row>17</xdr:row>
      <xdr:rowOff>10467</xdr:rowOff>
    </xdr:from>
    <xdr:to>
      <xdr:col>13</xdr:col>
      <xdr:colOff>2004750</xdr:colOff>
      <xdr:row>28</xdr:row>
      <xdr:rowOff>249221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437226" y="4228681"/>
          <a:ext cx="12712524" cy="24054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endParaRPr kumimoji="1" lang="en-US" altLang="ja-JP" sz="2800">
            <a:solidFill>
              <a:srgbClr val="FF0000"/>
            </a:solidFill>
          </a:endParaRPr>
        </a:p>
      </xdr:txBody>
    </xdr:sp>
    <xdr:clientData/>
  </xdr:twoCellAnchor>
  <xdr:twoCellAnchor>
    <xdr:from>
      <xdr:col>2</xdr:col>
      <xdr:colOff>52335</xdr:colOff>
      <xdr:row>2</xdr:row>
      <xdr:rowOff>251209</xdr:rowOff>
    </xdr:from>
    <xdr:to>
      <xdr:col>10</xdr:col>
      <xdr:colOff>1507252</xdr:colOff>
      <xdr:row>15</xdr:row>
      <xdr:rowOff>157005</xdr:rowOff>
    </xdr:to>
    <xdr:sp macro="" textlink="">
      <xdr:nvSpPr>
        <xdr:cNvPr id="4" name="Text Box 45">
          <a:extLst>
            <a:ext uri="{FF2B5EF4-FFF2-40B4-BE49-F238E27FC236}">
              <a16:creationId xmlns:a16="http://schemas.microsoft.com/office/drawing/2014/main" id="{00000000-0008-0000-0200-000004000000}"/>
            </a:ext>
          </a:extLst>
        </xdr:cNvPr>
        <xdr:cNvSpPr txBox="1">
          <a:spLocks noChangeArrowheads="1"/>
        </xdr:cNvSpPr>
      </xdr:nvSpPr>
      <xdr:spPr bwMode="auto">
        <a:xfrm>
          <a:off x="554753" y="596621"/>
          <a:ext cx="10341428" cy="3255247"/>
        </a:xfrm>
        <a:prstGeom prst="rect">
          <a:avLst/>
        </a:prstGeom>
        <a:solidFill>
          <a:schemeClr val="accent4">
            <a:lumMod val="20000"/>
            <a:lumOff val="80000"/>
          </a:schemeClr>
        </a:solidFill>
        <a:ln w="38100">
          <a:solidFill>
            <a:srgbClr val="FF0000"/>
          </a:solidFill>
          <a:miter lim="800000"/>
          <a:headEnd/>
          <a:tailEnd/>
        </a:ln>
      </xdr:spPr>
      <xdr:txBody>
        <a:bodyPr rot="0" vert="horz" wrap="square" lIns="74295" tIns="8890" rIns="74295" bIns="8890" anchor="t" anchorCtr="0" upright="1">
          <a:noAutofit/>
        </a:bodyPr>
        <a:lstStyle/>
        <a:p>
          <a:pPr algn="just">
            <a:spcAft>
              <a:spcPts val="0"/>
            </a:spcAft>
          </a:pPr>
          <a:r>
            <a:rPr lang="en-US" altLang="ja-JP" sz="2800" u="sng"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Caution!!:</a:t>
          </a:r>
        </a:p>
        <a:p>
          <a:pPr algn="just">
            <a:spcAft>
              <a:spcPts val="0"/>
            </a:spcAft>
          </a:pPr>
          <a:r>
            <a:rPr lang="en-US" altLang="ja-JP" sz="2800" u="dbl"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Plese use Windows based PC </a:t>
          </a:r>
          <a:r>
            <a:rPr lang="en-US" altLang="ja-JP" sz="2800" kern="100">
              <a:solidFill>
                <a:srgbClr val="FF0000"/>
              </a:solidFill>
              <a:effectLst/>
              <a:latin typeface="Verdana" panose="020B0604030504040204" pitchFamily="34" charset="0"/>
              <a:ea typeface="ＭＳ 明朝" panose="02020609040205080304" pitchFamily="17" charset="-128"/>
              <a:cs typeface="Times New Roman" panose="02020603050405020304" pitchFamily="18" charset="0"/>
            </a:rPr>
            <a:t>when completing as the forms cannot be viewed correctly when opened on a system with Mac OS.</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u-tokyo.ac.jp/en/academics/ustep-type-g.html" TargetMode="External"/><Relationship Id="rId2" Type="http://schemas.openxmlformats.org/officeDocument/2006/relationships/hyperlink" Target="https://www.u-tokyo.ac.jp/content/400032478.pdf" TargetMode="External"/><Relationship Id="rId1" Type="http://schemas.openxmlformats.org/officeDocument/2006/relationships/hyperlink" Target="https://www.u-tokyo.ac.jp/content/400032478.pdf"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F0"/>
  </sheetPr>
  <dimension ref="A1:BB107"/>
  <sheetViews>
    <sheetView tabSelected="1" view="pageBreakPreview" zoomScale="89" zoomScaleNormal="89" zoomScaleSheetLayoutView="89" zoomScalePageLayoutView="93" workbookViewId="0">
      <selection activeCell="BE22" sqref="BE22"/>
    </sheetView>
  </sheetViews>
  <sheetFormatPr defaultColWidth="2.25" defaultRowHeight="15.75" x14ac:dyDescent="0.15"/>
  <cols>
    <col min="1" max="1" width="2.75" style="32" bestFit="1" customWidth="1"/>
    <col min="2" max="41" width="2.25" style="32"/>
    <col min="42" max="42" width="2.25" style="32" customWidth="1"/>
    <col min="43" max="16384" width="2.25" style="32"/>
  </cols>
  <sheetData>
    <row r="1" spans="1:42" s="35" customFormat="1" ht="24.75" thickTop="1" thickBot="1" x14ac:dyDescent="0.2">
      <c r="A1" s="171" t="s">
        <v>0</v>
      </c>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2"/>
      <c r="AL1" s="172"/>
      <c r="AM1" s="172"/>
      <c r="AN1" s="172"/>
      <c r="AO1" s="172"/>
      <c r="AP1" s="173"/>
    </row>
    <row r="2" spans="1:42" s="35" customFormat="1" ht="24.75" thickTop="1" thickBot="1" x14ac:dyDescent="0.2">
      <c r="A2" s="174" t="s">
        <v>1</v>
      </c>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c r="AL2" s="175"/>
      <c r="AM2" s="175"/>
      <c r="AN2" s="175"/>
      <c r="AO2" s="175"/>
      <c r="AP2" s="176"/>
    </row>
    <row r="3" spans="1:42" ht="16.5" thickTop="1" x14ac:dyDescent="0.15">
      <c r="A3" s="65"/>
      <c r="B3" s="65"/>
      <c r="C3" s="65"/>
      <c r="D3" s="65"/>
      <c r="E3" s="65"/>
      <c r="F3" s="65"/>
      <c r="G3" s="65"/>
      <c r="H3" s="65"/>
      <c r="I3" s="65"/>
      <c r="J3" s="65"/>
      <c r="K3" s="65"/>
      <c r="L3" s="65"/>
      <c r="M3" s="65"/>
      <c r="N3" s="65"/>
      <c r="O3" s="65"/>
      <c r="P3" s="65"/>
      <c r="Q3" s="65"/>
      <c r="R3" s="65"/>
      <c r="S3" s="65"/>
      <c r="T3" s="65"/>
      <c r="U3" s="36"/>
      <c r="V3" s="65"/>
      <c r="W3" s="65"/>
      <c r="X3" s="65"/>
      <c r="Y3" s="65"/>
      <c r="Z3" s="65"/>
      <c r="AA3" s="65"/>
      <c r="AB3" s="65"/>
      <c r="AC3" s="65"/>
      <c r="AD3" s="65"/>
      <c r="AE3" s="65"/>
      <c r="AF3" s="65"/>
      <c r="AG3" s="65"/>
      <c r="AH3" s="65"/>
      <c r="AI3" s="65"/>
      <c r="AJ3" s="65"/>
      <c r="AK3" s="65"/>
      <c r="AL3" s="65"/>
      <c r="AM3" s="65"/>
      <c r="AN3" s="65"/>
      <c r="AO3" s="65"/>
      <c r="AP3" s="65"/>
    </row>
    <row r="4" spans="1:42" x14ac:dyDescent="0.15">
      <c r="A4" s="178" t="s">
        <v>2</v>
      </c>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row>
    <row r="5" spans="1:42" x14ac:dyDescent="0.15">
      <c r="A5" s="180" t="s">
        <v>3</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row>
    <row r="6" spans="1:42" x14ac:dyDescent="0.15">
      <c r="A6" s="181" t="s">
        <v>4</v>
      </c>
      <c r="B6" s="181"/>
      <c r="C6" s="181"/>
      <c r="D6" s="181"/>
      <c r="E6" s="181"/>
      <c r="F6" s="181"/>
      <c r="G6" s="181"/>
      <c r="H6" s="181"/>
      <c r="I6" s="181"/>
      <c r="J6" s="181"/>
      <c r="K6" s="181"/>
      <c r="L6" s="181"/>
      <c r="M6" s="181"/>
      <c r="N6" s="181"/>
      <c r="O6" s="181"/>
      <c r="P6" s="181"/>
      <c r="Q6" s="181"/>
      <c r="R6" s="181"/>
      <c r="S6" s="181"/>
      <c r="T6" s="181"/>
      <c r="U6" s="181"/>
      <c r="V6" s="181"/>
      <c r="W6" s="181"/>
      <c r="X6" s="181"/>
      <c r="Y6" s="181"/>
      <c r="Z6" s="181"/>
      <c r="AA6" s="181"/>
      <c r="AB6" s="181"/>
      <c r="AC6" s="181"/>
      <c r="AD6" s="181"/>
      <c r="AE6" s="181"/>
      <c r="AF6" s="181"/>
      <c r="AG6" s="181"/>
      <c r="AH6" s="181"/>
      <c r="AI6" s="181"/>
      <c r="AJ6" s="181"/>
      <c r="AK6" s="181"/>
      <c r="AL6" s="181"/>
      <c r="AM6" s="181"/>
      <c r="AN6" s="181"/>
      <c r="AO6" s="181"/>
      <c r="AP6" s="181"/>
    </row>
    <row r="7" spans="1:42" s="51" customFormat="1" x14ac:dyDescent="0.15">
      <c r="A7" s="179" t="s">
        <v>5</v>
      </c>
      <c r="B7" s="179"/>
      <c r="C7" s="179"/>
      <c r="D7" s="179"/>
      <c r="E7" s="179"/>
      <c r="F7" s="179"/>
      <c r="G7" s="179"/>
      <c r="H7" s="179"/>
      <c r="I7" s="179"/>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c r="AP7" s="179"/>
    </row>
    <row r="8" spans="1:42" x14ac:dyDescent="0.15">
      <c r="A8" s="65"/>
      <c r="B8" s="65"/>
      <c r="C8" s="65"/>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row>
    <row r="9" spans="1:42" x14ac:dyDescent="0.15">
      <c r="A9" s="177" t="s">
        <v>6</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c r="AB9" s="138"/>
      <c r="AC9" s="138"/>
      <c r="AD9" s="138"/>
      <c r="AE9" s="138"/>
      <c r="AF9" s="138"/>
      <c r="AG9" s="138"/>
      <c r="AH9" s="138"/>
      <c r="AI9" s="138"/>
      <c r="AJ9" s="138"/>
      <c r="AK9" s="138"/>
      <c r="AL9" s="138"/>
      <c r="AM9" s="138"/>
      <c r="AN9" s="138"/>
      <c r="AO9" s="138"/>
      <c r="AP9" s="139"/>
    </row>
    <row r="10" spans="1:42" ht="23.1" customHeight="1" x14ac:dyDescent="0.15">
      <c r="A10" s="124" t="s">
        <v>7</v>
      </c>
      <c r="B10" s="124"/>
      <c r="C10" s="124"/>
      <c r="D10" s="99"/>
      <c r="E10" s="99"/>
      <c r="F10" s="99"/>
      <c r="G10" s="99"/>
      <c r="H10" s="99"/>
      <c r="I10" s="99"/>
      <c r="J10" s="99"/>
      <c r="K10" s="99"/>
      <c r="L10" s="99"/>
      <c r="M10" s="99"/>
      <c r="N10" s="99"/>
      <c r="O10" s="99"/>
      <c r="P10" s="99"/>
      <c r="Q10" s="99"/>
      <c r="R10" s="99"/>
      <c r="S10" s="99"/>
      <c r="T10" s="100" t="s">
        <v>8</v>
      </c>
      <c r="U10" s="101"/>
      <c r="V10" s="102"/>
      <c r="W10" s="99"/>
      <c r="X10" s="99"/>
      <c r="Y10" s="99"/>
      <c r="Z10" s="99"/>
      <c r="AA10" s="99"/>
      <c r="AB10" s="99"/>
      <c r="AC10" s="99"/>
      <c r="AD10" s="99"/>
      <c r="AE10" s="99"/>
      <c r="AF10" s="99"/>
      <c r="AG10" s="99"/>
      <c r="AH10" s="99"/>
      <c r="AI10" s="99"/>
      <c r="AJ10" s="99"/>
      <c r="AK10" s="99"/>
      <c r="AL10" s="99"/>
      <c r="AM10" s="99"/>
      <c r="AN10" s="99"/>
      <c r="AO10" s="99"/>
      <c r="AP10" s="99"/>
    </row>
    <row r="11" spans="1:42" ht="23.1" customHeight="1" x14ac:dyDescent="0.15">
      <c r="A11" s="124" t="s">
        <v>9</v>
      </c>
      <c r="B11" s="124"/>
      <c r="C11" s="124"/>
      <c r="D11" s="124"/>
      <c r="E11" s="124"/>
      <c r="F11" s="124"/>
      <c r="G11" s="124"/>
      <c r="H11" s="124"/>
      <c r="I11" s="124"/>
      <c r="J11" s="124"/>
      <c r="K11" s="99"/>
      <c r="L11" s="99"/>
      <c r="M11" s="99"/>
      <c r="N11" s="99"/>
      <c r="O11" s="99"/>
      <c r="P11" s="99"/>
      <c r="Q11" s="99"/>
      <c r="R11" s="99"/>
      <c r="S11" s="99"/>
      <c r="T11" s="99"/>
      <c r="U11" s="99"/>
      <c r="V11" s="99"/>
      <c r="W11" s="99"/>
      <c r="X11" s="99"/>
      <c r="Y11" s="99"/>
      <c r="Z11" s="99"/>
      <c r="AA11" s="99"/>
      <c r="AB11" s="99"/>
      <c r="AC11" s="99"/>
      <c r="AD11" s="99"/>
      <c r="AE11" s="99"/>
      <c r="AF11" s="99"/>
      <c r="AG11" s="99"/>
      <c r="AH11" s="99"/>
      <c r="AI11" s="99"/>
      <c r="AJ11" s="99"/>
      <c r="AK11" s="99"/>
      <c r="AL11" s="99"/>
      <c r="AM11" s="99"/>
      <c r="AN11" s="99"/>
      <c r="AO11" s="99"/>
      <c r="AP11" s="99"/>
    </row>
    <row r="12" spans="1:42" ht="23.1" customHeight="1" x14ac:dyDescent="0.15">
      <c r="A12" s="124" t="s">
        <v>10</v>
      </c>
      <c r="B12" s="124"/>
      <c r="C12" s="124"/>
      <c r="D12" s="124"/>
      <c r="E12" s="124"/>
      <c r="F12" s="124"/>
      <c r="G12" s="124"/>
      <c r="H12" s="124"/>
      <c r="I12" s="124"/>
      <c r="J12" s="124"/>
      <c r="K12" s="124"/>
      <c r="L12" s="124"/>
      <c r="M12" s="124"/>
      <c r="N12" s="124"/>
      <c r="O12" s="124"/>
      <c r="P12" s="124"/>
      <c r="Q12" s="124"/>
      <c r="R12" s="124"/>
      <c r="S12" s="124"/>
      <c r="T12" s="227"/>
      <c r="U12" s="228"/>
      <c r="V12" s="228"/>
      <c r="W12" s="228"/>
      <c r="X12" s="228"/>
      <c r="Y12" s="228"/>
      <c r="Z12" s="228"/>
      <c r="AA12" s="228"/>
      <c r="AB12" s="228"/>
      <c r="AC12" s="228"/>
      <c r="AD12" s="228"/>
      <c r="AE12" s="228"/>
      <c r="AF12" s="228"/>
      <c r="AG12" s="228"/>
      <c r="AH12" s="228"/>
      <c r="AI12" s="228"/>
      <c r="AJ12" s="228"/>
      <c r="AK12" s="228"/>
      <c r="AL12" s="228"/>
      <c r="AM12" s="228"/>
      <c r="AN12" s="228"/>
      <c r="AO12" s="228"/>
      <c r="AP12" s="229"/>
    </row>
    <row r="13" spans="1:42" ht="12.75" customHeight="1" x14ac:dyDescent="0.15">
      <c r="A13" s="65"/>
      <c r="B13" s="65"/>
      <c r="C13" s="65"/>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c r="AH13" s="65"/>
      <c r="AI13" s="65"/>
      <c r="AJ13" s="65"/>
      <c r="AK13" s="65"/>
      <c r="AL13" s="65"/>
      <c r="AM13" s="65"/>
      <c r="AN13" s="65"/>
      <c r="AO13" s="65"/>
      <c r="AP13" s="65"/>
    </row>
    <row r="14" spans="1:42" ht="23.1" customHeight="1" x14ac:dyDescent="0.15">
      <c r="A14" s="182" t="s">
        <v>11</v>
      </c>
      <c r="B14" s="183"/>
      <c r="C14" s="183"/>
      <c r="D14" s="183"/>
      <c r="E14" s="183"/>
      <c r="F14" s="183"/>
      <c r="G14" s="184"/>
      <c r="H14" s="185"/>
      <c r="I14" s="185"/>
      <c r="J14" s="185"/>
      <c r="K14" s="185"/>
      <c r="L14" s="185"/>
      <c r="M14" s="186"/>
      <c r="N14" s="154" t="s">
        <v>12</v>
      </c>
      <c r="O14" s="155"/>
      <c r="P14" s="155"/>
      <c r="Q14" s="187">
        <v>44470</v>
      </c>
      <c r="R14" s="187"/>
      <c r="S14" s="187"/>
      <c r="T14" s="187"/>
      <c r="U14" s="187"/>
      <c r="V14" s="188"/>
      <c r="W14" s="189" t="str">
        <f>IF(G14="","",DATEDIF(G14,Q14,"y"))</f>
        <v/>
      </c>
      <c r="X14" s="190"/>
      <c r="Y14" s="190"/>
      <c r="Z14" s="190"/>
      <c r="AA14" s="190"/>
      <c r="AB14" s="191" t="s">
        <v>13</v>
      </c>
      <c r="AC14" s="191"/>
      <c r="AD14" s="191"/>
      <c r="AE14" s="192"/>
      <c r="AF14" s="154" t="s">
        <v>14</v>
      </c>
      <c r="AG14" s="155"/>
      <c r="AH14" s="156"/>
      <c r="AI14" s="157"/>
      <c r="AJ14" s="158"/>
      <c r="AK14" s="158"/>
      <c r="AL14" s="158"/>
      <c r="AM14" s="158"/>
      <c r="AN14" s="158"/>
      <c r="AO14" s="158"/>
      <c r="AP14" s="159"/>
    </row>
    <row r="15" spans="1:42" ht="11.25" customHeight="1" x14ac:dyDescent="0.15">
      <c r="A15" s="31"/>
      <c r="B15" s="31"/>
      <c r="C15" s="31"/>
      <c r="D15" s="3"/>
      <c r="E15" s="3"/>
      <c r="F15" s="3"/>
      <c r="G15" s="3"/>
      <c r="H15" s="3"/>
      <c r="I15" s="2"/>
      <c r="J15" s="2"/>
      <c r="K15" s="2"/>
      <c r="L15" s="2"/>
      <c r="M15" s="2"/>
      <c r="N15" s="2"/>
      <c r="O15" s="3"/>
      <c r="P15" s="3"/>
      <c r="Q15" s="3"/>
      <c r="R15" s="2"/>
      <c r="S15" s="2"/>
      <c r="T15" s="2"/>
      <c r="U15" s="3"/>
      <c r="V15" s="3"/>
      <c r="W15" s="3"/>
      <c r="X15" s="37"/>
      <c r="Y15" s="37"/>
      <c r="Z15" s="37"/>
      <c r="AA15" s="37"/>
      <c r="AB15" s="3"/>
      <c r="AC15" s="3"/>
      <c r="AD15" s="3"/>
      <c r="AE15" s="3"/>
      <c r="AF15" s="3"/>
      <c r="AG15" s="3"/>
      <c r="AH15" s="3"/>
      <c r="AI15" s="3"/>
      <c r="AJ15" s="3"/>
      <c r="AK15" s="3"/>
      <c r="AL15" s="37"/>
      <c r="AM15" s="37"/>
      <c r="AN15" s="37"/>
      <c r="AO15" s="37"/>
      <c r="AP15" s="37"/>
    </row>
    <row r="16" spans="1:42" ht="28.5" customHeight="1" x14ac:dyDescent="0.15">
      <c r="A16" s="160" t="s">
        <v>15</v>
      </c>
      <c r="B16" s="161"/>
      <c r="C16" s="161"/>
      <c r="D16" s="161"/>
      <c r="E16" s="161"/>
      <c r="F16" s="161"/>
      <c r="G16" s="161"/>
      <c r="H16" s="161"/>
      <c r="I16" s="162"/>
      <c r="J16" s="63">
        <v>1</v>
      </c>
      <c r="K16" s="163"/>
      <c r="L16" s="164"/>
      <c r="M16" s="164"/>
      <c r="N16" s="164"/>
      <c r="O16" s="164"/>
      <c r="P16" s="164"/>
      <c r="Q16" s="164"/>
      <c r="R16" s="164"/>
      <c r="S16" s="164"/>
      <c r="T16" s="164"/>
      <c r="U16" s="164"/>
      <c r="V16" s="165"/>
      <c r="W16" s="100" t="s">
        <v>16</v>
      </c>
      <c r="X16" s="101"/>
      <c r="Y16" s="101"/>
      <c r="Z16" s="101"/>
      <c r="AA16" s="101"/>
      <c r="AB16" s="101"/>
      <c r="AC16" s="163"/>
      <c r="AD16" s="164"/>
      <c r="AE16" s="164"/>
      <c r="AF16" s="164"/>
      <c r="AG16" s="164"/>
      <c r="AH16" s="164"/>
      <c r="AI16" s="164"/>
      <c r="AJ16" s="164"/>
      <c r="AK16" s="164"/>
      <c r="AL16" s="164"/>
      <c r="AM16" s="164"/>
      <c r="AN16" s="164"/>
      <c r="AO16" s="164"/>
      <c r="AP16" s="165"/>
    </row>
    <row r="17" spans="1:54" ht="18" customHeight="1" x14ac:dyDescent="0.1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65"/>
      <c r="AR17" s="65"/>
      <c r="AS17" s="65"/>
      <c r="AT17" s="65"/>
      <c r="AU17" s="65"/>
      <c r="AV17" s="65"/>
      <c r="AW17" s="65"/>
      <c r="AX17" s="65"/>
      <c r="AY17" s="65"/>
      <c r="AZ17" s="65"/>
      <c r="BA17" s="65"/>
      <c r="BB17" s="65"/>
    </row>
    <row r="18" spans="1:54" ht="31.5" customHeight="1" x14ac:dyDescent="0.15">
      <c r="A18" s="160" t="s">
        <v>17</v>
      </c>
      <c r="B18" s="161"/>
      <c r="C18" s="161"/>
      <c r="D18" s="161"/>
      <c r="E18" s="161"/>
      <c r="F18" s="161"/>
      <c r="G18" s="161"/>
      <c r="H18" s="166"/>
      <c r="I18" s="164"/>
      <c r="J18" s="164"/>
      <c r="K18" s="164"/>
      <c r="L18" s="164"/>
      <c r="M18" s="164"/>
      <c r="N18" s="164"/>
      <c r="O18" s="164"/>
      <c r="P18" s="164"/>
      <c r="Q18" s="164"/>
      <c r="R18" s="164"/>
      <c r="S18" s="165"/>
      <c r="T18" s="100" t="s">
        <v>16</v>
      </c>
      <c r="U18" s="101"/>
      <c r="V18" s="101"/>
      <c r="W18" s="101"/>
      <c r="X18" s="101"/>
      <c r="Y18" s="101"/>
      <c r="Z18" s="102"/>
      <c r="AA18" s="166"/>
      <c r="AB18" s="167"/>
      <c r="AC18" s="167"/>
      <c r="AD18" s="167"/>
      <c r="AE18" s="167"/>
      <c r="AF18" s="167"/>
      <c r="AG18" s="167"/>
      <c r="AH18" s="167"/>
      <c r="AI18" s="167"/>
      <c r="AJ18" s="167"/>
      <c r="AK18" s="167"/>
      <c r="AL18" s="167"/>
      <c r="AM18" s="167"/>
      <c r="AN18" s="167"/>
      <c r="AO18" s="167"/>
      <c r="AP18" s="168"/>
      <c r="AQ18" s="65"/>
      <c r="AR18" s="65"/>
      <c r="AS18" s="65"/>
      <c r="AT18" s="65"/>
      <c r="AU18" s="65"/>
      <c r="AV18" s="65"/>
      <c r="AW18" s="65"/>
      <c r="AX18" s="65"/>
      <c r="AY18" s="65"/>
      <c r="AZ18" s="65"/>
      <c r="BA18" s="65"/>
      <c r="BB18" s="65"/>
    </row>
    <row r="20" spans="1:54" x14ac:dyDescent="0.15">
      <c r="A20" s="177" t="s">
        <v>18</v>
      </c>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8"/>
      <c r="AB20" s="138"/>
      <c r="AC20" s="138"/>
      <c r="AD20" s="138"/>
      <c r="AE20" s="138"/>
      <c r="AF20" s="138"/>
      <c r="AG20" s="138"/>
      <c r="AH20" s="138"/>
      <c r="AI20" s="138"/>
      <c r="AJ20" s="138"/>
      <c r="AK20" s="138"/>
      <c r="AL20" s="138"/>
      <c r="AM20" s="138"/>
      <c r="AN20" s="138"/>
      <c r="AO20" s="138"/>
      <c r="AP20" s="139"/>
      <c r="AQ20" s="65"/>
      <c r="AR20" s="65"/>
      <c r="AS20" s="65"/>
      <c r="AT20" s="65"/>
      <c r="AU20" s="65"/>
      <c r="AV20" s="65"/>
      <c r="AW20" s="65"/>
      <c r="AX20" s="65"/>
      <c r="AY20" s="65"/>
      <c r="AZ20" s="65"/>
      <c r="BA20" s="65"/>
      <c r="BB20" s="64"/>
    </row>
    <row r="21" spans="1:54" ht="23.1" customHeight="1" x14ac:dyDescent="0.15">
      <c r="A21" s="124" t="s">
        <v>19</v>
      </c>
      <c r="B21" s="124"/>
      <c r="C21" s="124"/>
      <c r="D21" s="124"/>
      <c r="E21" s="124"/>
      <c r="F21" s="124"/>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65"/>
      <c r="AR21" s="65"/>
      <c r="AS21" s="65"/>
      <c r="AT21" s="65"/>
      <c r="AU21" s="65"/>
      <c r="AV21" s="65"/>
      <c r="AW21" s="65"/>
      <c r="AX21" s="65"/>
      <c r="AY21" s="65"/>
      <c r="AZ21" s="65"/>
      <c r="BA21" s="65"/>
      <c r="BB21" s="65"/>
    </row>
    <row r="22" spans="1:54" ht="23.1" customHeight="1" x14ac:dyDescent="0.15">
      <c r="A22" s="124" t="s">
        <v>20</v>
      </c>
      <c r="B22" s="124"/>
      <c r="C22" s="124"/>
      <c r="D22" s="124"/>
      <c r="E22" s="124"/>
      <c r="F22" s="124"/>
      <c r="G22" s="99"/>
      <c r="H22" s="99"/>
      <c r="I22" s="99"/>
      <c r="J22" s="99"/>
      <c r="K22" s="99"/>
      <c r="L22" s="99"/>
      <c r="M22" s="99"/>
      <c r="N22" s="99"/>
      <c r="O22" s="99"/>
      <c r="P22" s="99"/>
      <c r="Q22" s="99"/>
      <c r="R22" s="99"/>
      <c r="S22" s="99"/>
      <c r="T22" s="99"/>
      <c r="U22" s="99"/>
      <c r="V22" s="99"/>
      <c r="W22" s="99"/>
      <c r="X22" s="99"/>
      <c r="Y22" s="99"/>
      <c r="Z22" s="99"/>
      <c r="AA22" s="99"/>
      <c r="AB22" s="99"/>
      <c r="AC22" s="99"/>
      <c r="AD22" s="99"/>
      <c r="AE22" s="99"/>
      <c r="AF22" s="99"/>
      <c r="AG22" s="99"/>
      <c r="AH22" s="99"/>
      <c r="AI22" s="99"/>
      <c r="AJ22" s="99"/>
      <c r="AK22" s="99"/>
      <c r="AL22" s="99"/>
      <c r="AM22" s="99"/>
      <c r="AN22" s="99"/>
      <c r="AO22" s="99"/>
      <c r="AP22" s="99"/>
      <c r="AQ22" s="65"/>
      <c r="AR22" s="65"/>
      <c r="AS22" s="65"/>
      <c r="AT22" s="65"/>
      <c r="AU22" s="65"/>
      <c r="AV22" s="65"/>
      <c r="AW22" s="65"/>
      <c r="AX22" s="65"/>
      <c r="AY22" s="65"/>
      <c r="AZ22" s="65"/>
      <c r="BA22" s="65"/>
      <c r="BB22" s="65"/>
    </row>
    <row r="23" spans="1:54" s="50" customFormat="1" ht="23.1" customHeight="1" x14ac:dyDescent="0.15">
      <c r="A23" s="116" t="s">
        <v>21</v>
      </c>
      <c r="B23" s="117"/>
      <c r="C23" s="117"/>
      <c r="D23" s="117"/>
      <c r="E23" s="117"/>
      <c r="F23" s="117"/>
      <c r="G23" s="117"/>
      <c r="H23" s="117"/>
      <c r="I23" s="117"/>
      <c r="J23" s="117"/>
      <c r="K23" s="117"/>
      <c r="L23" s="117"/>
      <c r="M23" s="117"/>
      <c r="N23" s="117"/>
      <c r="O23" s="118"/>
      <c r="P23" s="119" t="s">
        <v>22</v>
      </c>
      <c r="Q23" s="119"/>
      <c r="R23" s="119"/>
      <c r="S23" s="127"/>
      <c r="T23" s="128"/>
      <c r="U23" s="128"/>
      <c r="V23" s="128"/>
      <c r="W23" s="128"/>
      <c r="X23" s="128"/>
      <c r="Y23" s="128"/>
      <c r="Z23" s="128"/>
      <c r="AA23" s="128"/>
      <c r="AB23" s="128"/>
      <c r="AC23" s="128"/>
      <c r="AD23" s="132"/>
      <c r="AE23" s="233" t="s">
        <v>23</v>
      </c>
      <c r="AF23" s="234"/>
      <c r="AG23" s="234"/>
      <c r="AH23" s="234"/>
      <c r="AI23" s="235"/>
      <c r="AJ23" s="127"/>
      <c r="AK23" s="128"/>
      <c r="AL23" s="128"/>
      <c r="AM23" s="128"/>
      <c r="AN23" s="128"/>
      <c r="AO23" s="128"/>
      <c r="AP23" s="132"/>
    </row>
    <row r="24" spans="1:54" s="50" customFormat="1" ht="23.1" customHeight="1" x14ac:dyDescent="0.15">
      <c r="A24" s="100" t="s">
        <v>24</v>
      </c>
      <c r="B24" s="101"/>
      <c r="C24" s="101"/>
      <c r="D24" s="101"/>
      <c r="E24" s="101"/>
      <c r="F24" s="101"/>
      <c r="G24" s="101"/>
      <c r="H24" s="101"/>
      <c r="I24" s="101"/>
      <c r="J24" s="101"/>
      <c r="K24" s="101"/>
      <c r="L24" s="101"/>
      <c r="M24" s="101"/>
      <c r="N24" s="101"/>
      <c r="O24" s="102"/>
      <c r="P24" s="120"/>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2"/>
    </row>
    <row r="25" spans="1:54" s="50" customFormat="1" ht="23.1" customHeight="1" x14ac:dyDescent="0.15">
      <c r="A25" s="123" t="s">
        <v>25</v>
      </c>
      <c r="B25" s="123"/>
      <c r="C25" s="123"/>
      <c r="D25" s="123"/>
      <c r="E25" s="123"/>
      <c r="F25" s="123"/>
      <c r="G25" s="123"/>
      <c r="H25" s="123"/>
      <c r="I25" s="123"/>
      <c r="J25" s="123"/>
      <c r="K25" s="123"/>
      <c r="L25" s="123"/>
      <c r="M25" s="123"/>
      <c r="N25" s="123"/>
      <c r="O25" s="123"/>
      <c r="P25" s="119" t="s">
        <v>22</v>
      </c>
      <c r="Q25" s="119"/>
      <c r="R25" s="119"/>
      <c r="S25" s="127"/>
      <c r="T25" s="128"/>
      <c r="U25" s="128"/>
      <c r="V25" s="128"/>
      <c r="W25" s="128"/>
      <c r="X25" s="128"/>
      <c r="Y25" s="128"/>
      <c r="Z25" s="128"/>
      <c r="AA25" s="128"/>
      <c r="AB25" s="128"/>
      <c r="AC25" s="128"/>
      <c r="AD25" s="132"/>
      <c r="AE25" s="233" t="s">
        <v>23</v>
      </c>
      <c r="AF25" s="234"/>
      <c r="AG25" s="234"/>
      <c r="AH25" s="234"/>
      <c r="AI25" s="235"/>
      <c r="AJ25" s="127"/>
      <c r="AK25" s="128"/>
      <c r="AL25" s="128"/>
      <c r="AM25" s="128"/>
      <c r="AN25" s="128"/>
      <c r="AO25" s="128"/>
      <c r="AP25" s="132"/>
    </row>
    <row r="26" spans="1:54" s="50" customFormat="1" ht="48.75" customHeight="1" x14ac:dyDescent="0.15">
      <c r="A26" s="123" t="s">
        <v>26</v>
      </c>
      <c r="B26" s="124"/>
      <c r="C26" s="124"/>
      <c r="D26" s="124"/>
      <c r="E26" s="124"/>
      <c r="F26" s="124"/>
      <c r="G26" s="124"/>
      <c r="H26" s="124"/>
      <c r="I26" s="124"/>
      <c r="J26" s="124"/>
      <c r="K26" s="124"/>
      <c r="L26" s="124"/>
      <c r="M26" s="124"/>
      <c r="N26" s="124"/>
      <c r="O26" s="124"/>
      <c r="P26" s="120"/>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2"/>
    </row>
    <row r="28" spans="1:54" ht="30.75" customHeight="1" x14ac:dyDescent="0.15">
      <c r="A28" s="137" t="s">
        <v>27</v>
      </c>
      <c r="B28" s="138"/>
      <c r="C28" s="138"/>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138"/>
      <c r="AJ28" s="138"/>
      <c r="AK28" s="138"/>
      <c r="AL28" s="138"/>
      <c r="AM28" s="138"/>
      <c r="AN28" s="138"/>
      <c r="AO28" s="138"/>
      <c r="AP28" s="139"/>
      <c r="AQ28" s="65"/>
      <c r="AR28" s="65"/>
      <c r="AS28" s="65"/>
      <c r="AT28" s="65"/>
      <c r="AU28" s="65"/>
      <c r="AV28" s="65"/>
      <c r="AW28" s="65"/>
      <c r="AX28" s="65"/>
      <c r="AY28" s="65"/>
      <c r="AZ28" s="65"/>
      <c r="BA28" s="65"/>
      <c r="BB28" s="65"/>
    </row>
    <row r="29" spans="1:54" ht="23.1" customHeight="1" x14ac:dyDescent="0.15">
      <c r="A29" s="157"/>
      <c r="B29" s="158"/>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58"/>
      <c r="AA29" s="158"/>
      <c r="AB29" s="158"/>
      <c r="AC29" s="158"/>
      <c r="AD29" s="158"/>
      <c r="AE29" s="158"/>
      <c r="AF29" s="158"/>
      <c r="AG29" s="158"/>
      <c r="AH29" s="158"/>
      <c r="AI29" s="158"/>
      <c r="AJ29" s="158"/>
      <c r="AK29" s="158"/>
      <c r="AL29" s="158"/>
      <c r="AM29" s="158"/>
      <c r="AN29" s="158"/>
      <c r="AO29" s="158"/>
      <c r="AP29" s="159"/>
      <c r="AQ29" s="65"/>
      <c r="AR29" s="65"/>
      <c r="AS29" s="65"/>
      <c r="AT29" s="65"/>
      <c r="AU29" s="65"/>
      <c r="AV29" s="65"/>
      <c r="AW29" s="65"/>
      <c r="AX29" s="65"/>
      <c r="AY29" s="65"/>
      <c r="AZ29" s="65"/>
      <c r="BA29" s="65"/>
      <c r="BB29" s="65"/>
    </row>
    <row r="30" spans="1:54" x14ac:dyDescent="0.15">
      <c r="A30" s="170" t="str">
        <f>HYPERLINK("http://www.u-tokyo.ac.jp/en/current-students/university_calendar.html","Academic Year at UTokyo")</f>
        <v>Academic Year at UTokyo</v>
      </c>
      <c r="B30" s="170"/>
      <c r="C30" s="170"/>
      <c r="D30" s="170"/>
      <c r="E30" s="170"/>
      <c r="F30" s="170"/>
      <c r="G30" s="170"/>
      <c r="H30" s="170"/>
      <c r="I30" s="170"/>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65"/>
      <c r="AR30" s="65"/>
      <c r="AS30" s="65"/>
      <c r="AT30" s="65"/>
      <c r="AU30" s="65"/>
      <c r="AV30" s="65"/>
      <c r="AW30" s="65"/>
      <c r="AX30" s="65"/>
      <c r="AY30" s="65"/>
      <c r="AZ30" s="65"/>
      <c r="BA30" s="65"/>
      <c r="BB30" s="65"/>
    </row>
    <row r="32" spans="1:54" ht="39.75" customHeight="1" x14ac:dyDescent="0.15">
      <c r="A32" s="137" t="s">
        <v>28</v>
      </c>
      <c r="B32" s="138"/>
      <c r="C32" s="138"/>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8"/>
      <c r="AB32" s="138"/>
      <c r="AC32" s="138"/>
      <c r="AD32" s="138"/>
      <c r="AE32" s="138"/>
      <c r="AF32" s="138"/>
      <c r="AG32" s="138"/>
      <c r="AH32" s="138"/>
      <c r="AI32" s="138"/>
      <c r="AJ32" s="138"/>
      <c r="AK32" s="138"/>
      <c r="AL32" s="138"/>
      <c r="AM32" s="138"/>
      <c r="AN32" s="138"/>
      <c r="AO32" s="138"/>
      <c r="AP32" s="139"/>
      <c r="AQ32" s="65"/>
      <c r="AR32" s="65"/>
      <c r="AS32" s="65"/>
      <c r="AT32" s="65"/>
      <c r="AU32" s="65"/>
      <c r="AV32" s="65"/>
      <c r="AW32" s="65"/>
      <c r="AX32" s="65"/>
      <c r="AY32" s="65"/>
      <c r="AZ32" s="65"/>
      <c r="BA32" s="65"/>
      <c r="BB32" s="65"/>
    </row>
    <row r="33" spans="1:42" s="55" customFormat="1" x14ac:dyDescent="0.15">
      <c r="A33" s="236" t="s">
        <v>29</v>
      </c>
      <c r="B33" s="236"/>
      <c r="C33" s="236"/>
      <c r="D33" s="236"/>
      <c r="E33" s="236"/>
      <c r="F33" s="236"/>
      <c r="G33" s="236"/>
      <c r="H33" s="236"/>
      <c r="I33" s="236"/>
      <c r="J33" s="236"/>
      <c r="K33" s="236"/>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6"/>
      <c r="AI33" s="236"/>
      <c r="AJ33" s="236"/>
      <c r="AK33" s="236"/>
      <c r="AL33" s="236"/>
      <c r="AM33" s="236"/>
      <c r="AN33" s="236"/>
      <c r="AO33" s="236"/>
      <c r="AP33" s="236"/>
    </row>
    <row r="34" spans="1:42" ht="39" customHeight="1" x14ac:dyDescent="0.15">
      <c r="A34" s="124" t="s">
        <v>30</v>
      </c>
      <c r="B34" s="124"/>
      <c r="C34" s="124"/>
      <c r="D34" s="124"/>
      <c r="E34" s="124"/>
      <c r="F34" s="124"/>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0"/>
      <c r="AH34" s="140"/>
      <c r="AI34" s="140"/>
      <c r="AJ34" s="140"/>
      <c r="AK34" s="140"/>
      <c r="AL34" s="140"/>
      <c r="AM34" s="140"/>
      <c r="AN34" s="140"/>
      <c r="AO34" s="140"/>
      <c r="AP34" s="140"/>
    </row>
    <row r="35" spans="1:42" ht="52.5" customHeight="1" x14ac:dyDescent="0.15">
      <c r="A35" s="133" t="s">
        <v>31</v>
      </c>
      <c r="B35" s="134"/>
      <c r="C35" s="134"/>
      <c r="D35" s="134"/>
      <c r="E35" s="134"/>
      <c r="F35" s="134"/>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40"/>
      <c r="AE35" s="140"/>
      <c r="AF35" s="140"/>
      <c r="AG35" s="140"/>
      <c r="AH35" s="140"/>
      <c r="AI35" s="140"/>
      <c r="AJ35" s="140"/>
      <c r="AK35" s="140"/>
      <c r="AL35" s="140"/>
      <c r="AM35" s="140"/>
      <c r="AN35" s="140"/>
      <c r="AO35" s="140"/>
      <c r="AP35" s="140"/>
    </row>
    <row r="36" spans="1:42" ht="72.75" customHeight="1" x14ac:dyDescent="0.15">
      <c r="A36" s="135"/>
      <c r="B36" s="136"/>
      <c r="C36" s="136"/>
      <c r="D36" s="136"/>
      <c r="E36" s="136"/>
      <c r="F36" s="136"/>
      <c r="G36" s="239" t="s">
        <v>32</v>
      </c>
      <c r="H36" s="239"/>
      <c r="I36" s="239"/>
      <c r="J36" s="239"/>
      <c r="K36" s="239"/>
      <c r="L36" s="237"/>
      <c r="M36" s="237"/>
      <c r="N36" s="237"/>
      <c r="O36" s="237"/>
      <c r="P36" s="237"/>
      <c r="Q36" s="237"/>
      <c r="R36" s="237"/>
      <c r="S36" s="169" t="s">
        <v>33</v>
      </c>
      <c r="T36" s="169"/>
      <c r="U36" s="169"/>
      <c r="V36" s="169"/>
      <c r="W36" s="169"/>
      <c r="X36" s="169"/>
      <c r="Y36" s="240"/>
      <c r="Z36" s="240"/>
      <c r="AA36" s="240"/>
      <c r="AB36" s="240"/>
      <c r="AC36" s="240"/>
      <c r="AD36" s="240"/>
      <c r="AE36" s="240"/>
      <c r="AF36" s="238" t="s">
        <v>34</v>
      </c>
      <c r="AG36" s="238"/>
      <c r="AH36" s="238"/>
      <c r="AI36" s="238"/>
      <c r="AJ36" s="237"/>
      <c r="AK36" s="237"/>
      <c r="AL36" s="237"/>
      <c r="AM36" s="237"/>
      <c r="AN36" s="237"/>
      <c r="AO36" s="237"/>
      <c r="AP36" s="237"/>
    </row>
    <row r="38" spans="1:42" ht="56.25" customHeight="1" x14ac:dyDescent="0.15">
      <c r="A38" s="230" t="s">
        <v>35</v>
      </c>
      <c r="B38" s="231"/>
      <c r="C38" s="231"/>
      <c r="D38" s="231"/>
      <c r="E38" s="231"/>
      <c r="F38" s="231"/>
      <c r="G38" s="231"/>
      <c r="H38" s="231"/>
      <c r="I38" s="231"/>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1"/>
      <c r="AK38" s="231"/>
      <c r="AL38" s="231"/>
      <c r="AM38" s="231"/>
      <c r="AN38" s="231"/>
      <c r="AO38" s="231"/>
      <c r="AP38" s="232"/>
    </row>
    <row r="39" spans="1:42" s="55" customFormat="1" x14ac:dyDescent="0.15">
      <c r="A39" s="236" t="s">
        <v>29</v>
      </c>
      <c r="B39" s="236"/>
      <c r="C39" s="236"/>
      <c r="D39" s="236"/>
      <c r="E39" s="236"/>
      <c r="F39" s="236"/>
      <c r="G39" s="236"/>
      <c r="H39" s="236"/>
      <c r="I39" s="236"/>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6"/>
      <c r="AK39" s="236"/>
      <c r="AL39" s="236"/>
      <c r="AM39" s="236"/>
      <c r="AN39" s="236"/>
      <c r="AO39" s="236"/>
      <c r="AP39" s="236"/>
    </row>
    <row r="40" spans="1:42" ht="23.1" customHeight="1" x14ac:dyDescent="0.15">
      <c r="A40" s="97" t="s">
        <v>36</v>
      </c>
      <c r="B40" s="97"/>
      <c r="C40" s="97"/>
      <c r="D40" s="97"/>
      <c r="E40" s="97"/>
      <c r="F40" s="97"/>
      <c r="G40" s="97"/>
      <c r="H40" s="97"/>
      <c r="I40" s="97"/>
      <c r="J40" s="97"/>
      <c r="K40" s="97"/>
      <c r="L40" s="97"/>
      <c r="M40" s="97"/>
      <c r="N40" s="97"/>
      <c r="O40" s="97"/>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row>
    <row r="41" spans="1:42" ht="23.1" customHeight="1" x14ac:dyDescent="0.15">
      <c r="A41" s="97" t="s">
        <v>37</v>
      </c>
      <c r="B41" s="97"/>
      <c r="C41" s="97"/>
      <c r="D41" s="97"/>
      <c r="E41" s="97"/>
      <c r="F41" s="97"/>
      <c r="G41" s="97"/>
      <c r="H41" s="97"/>
      <c r="I41" s="97"/>
      <c r="J41" s="97"/>
      <c r="K41" s="97"/>
      <c r="L41" s="97"/>
      <c r="M41" s="97"/>
      <c r="N41" s="97"/>
      <c r="O41" s="97"/>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row>
    <row r="42" spans="1:42" ht="23.1" customHeight="1" x14ac:dyDescent="0.15">
      <c r="A42" s="214" t="s">
        <v>38</v>
      </c>
      <c r="B42" s="215"/>
      <c r="C42" s="215"/>
      <c r="D42" s="215"/>
      <c r="E42" s="215"/>
      <c r="F42" s="215"/>
      <c r="G42" s="215"/>
      <c r="H42" s="215"/>
      <c r="I42" s="215"/>
      <c r="J42" s="215"/>
      <c r="K42" s="215"/>
      <c r="L42" s="215"/>
      <c r="M42" s="215"/>
      <c r="N42" s="215"/>
      <c r="O42" s="215"/>
      <c r="P42" s="216"/>
      <c r="Q42" s="216"/>
      <c r="R42" s="216"/>
      <c r="S42" s="216"/>
      <c r="T42" s="216"/>
      <c r="U42" s="216"/>
      <c r="V42" s="216"/>
      <c r="W42" s="216"/>
      <c r="X42" s="216"/>
      <c r="Y42" s="216"/>
      <c r="Z42" s="216"/>
      <c r="AA42" s="216"/>
      <c r="AB42" s="216"/>
      <c r="AC42" s="216"/>
      <c r="AD42" s="216"/>
      <c r="AE42" s="216"/>
      <c r="AF42" s="216"/>
      <c r="AG42" s="216"/>
      <c r="AH42" s="216"/>
      <c r="AI42" s="216"/>
      <c r="AJ42" s="216"/>
      <c r="AK42" s="216"/>
      <c r="AL42" s="216"/>
      <c r="AM42" s="216"/>
      <c r="AN42" s="216"/>
      <c r="AO42" s="216"/>
      <c r="AP42" s="216"/>
    </row>
    <row r="43" spans="1:42" ht="23.1" customHeight="1" x14ac:dyDescent="0.15">
      <c r="A43" s="214" t="s">
        <v>39</v>
      </c>
      <c r="B43" s="215"/>
      <c r="C43" s="215"/>
      <c r="D43" s="215"/>
      <c r="E43" s="215"/>
      <c r="F43" s="215"/>
      <c r="G43" s="215"/>
      <c r="H43" s="215"/>
      <c r="I43" s="215"/>
      <c r="J43" s="215"/>
      <c r="K43" s="215"/>
      <c r="L43" s="215"/>
      <c r="M43" s="215"/>
      <c r="N43" s="215"/>
      <c r="O43" s="215"/>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216"/>
      <c r="AM43" s="216"/>
      <c r="AN43" s="216"/>
      <c r="AO43" s="216"/>
      <c r="AP43" s="216"/>
    </row>
    <row r="44" spans="1:42" ht="23.1" customHeight="1" x14ac:dyDescent="0.15">
      <c r="A44" s="214" t="s">
        <v>40</v>
      </c>
      <c r="B44" s="214"/>
      <c r="C44" s="214"/>
      <c r="D44" s="214"/>
      <c r="E44" s="214"/>
      <c r="F44" s="214"/>
      <c r="G44" s="214"/>
      <c r="H44" s="214"/>
      <c r="I44" s="214"/>
      <c r="J44" s="214"/>
      <c r="K44" s="214"/>
      <c r="L44" s="214"/>
      <c r="M44" s="214"/>
      <c r="N44" s="214"/>
      <c r="O44" s="214"/>
      <c r="P44" s="220"/>
      <c r="Q44" s="221"/>
      <c r="R44" s="221"/>
      <c r="S44" s="221"/>
      <c r="T44" s="221"/>
      <c r="U44" s="221"/>
      <c r="V44" s="221"/>
      <c r="W44" s="221"/>
      <c r="X44" s="221"/>
      <c r="Y44" s="221"/>
      <c r="Z44" s="221"/>
      <c r="AA44" s="221"/>
      <c r="AB44" s="221"/>
      <c r="AC44" s="221"/>
      <c r="AD44" s="221"/>
      <c r="AE44" s="221"/>
      <c r="AF44" s="221"/>
      <c r="AG44" s="221"/>
      <c r="AH44" s="221"/>
      <c r="AI44" s="221"/>
      <c r="AJ44" s="221"/>
      <c r="AK44" s="221"/>
      <c r="AL44" s="221"/>
      <c r="AM44" s="221"/>
      <c r="AN44" s="221"/>
      <c r="AO44" s="221"/>
      <c r="AP44" s="222"/>
    </row>
    <row r="45" spans="1:42" ht="23.1" customHeight="1" x14ac:dyDescent="0.15">
      <c r="A45" s="214" t="s">
        <v>41</v>
      </c>
      <c r="B45" s="214"/>
      <c r="C45" s="214"/>
      <c r="D45" s="214"/>
      <c r="E45" s="214"/>
      <c r="F45" s="214"/>
      <c r="G45" s="214"/>
      <c r="H45" s="214"/>
      <c r="I45" s="214"/>
      <c r="J45" s="214"/>
      <c r="K45" s="214"/>
      <c r="L45" s="214"/>
      <c r="M45" s="214"/>
      <c r="N45" s="214"/>
      <c r="O45" s="214"/>
      <c r="P45" s="220"/>
      <c r="Q45" s="221"/>
      <c r="R45" s="221"/>
      <c r="S45" s="221"/>
      <c r="T45" s="221"/>
      <c r="U45" s="221"/>
      <c r="V45" s="221"/>
      <c r="W45" s="221"/>
      <c r="X45" s="221"/>
      <c r="Y45" s="221"/>
      <c r="Z45" s="221"/>
      <c r="AA45" s="221"/>
      <c r="AB45" s="221"/>
      <c r="AC45" s="221"/>
      <c r="AD45" s="221"/>
      <c r="AE45" s="221"/>
      <c r="AF45" s="221"/>
      <c r="AG45" s="221"/>
      <c r="AH45" s="221"/>
      <c r="AI45" s="221"/>
      <c r="AJ45" s="221"/>
      <c r="AK45" s="221"/>
      <c r="AL45" s="221"/>
      <c r="AM45" s="221"/>
      <c r="AN45" s="221"/>
      <c r="AO45" s="221"/>
      <c r="AP45" s="222"/>
    </row>
    <row r="46" spans="1:42" x14ac:dyDescent="0.15">
      <c r="A46" s="65"/>
      <c r="B46" s="65"/>
      <c r="C46" s="65"/>
      <c r="D46" s="65"/>
      <c r="E46" s="65"/>
      <c r="F46" s="65"/>
      <c r="G46" s="65"/>
      <c r="H46" s="65"/>
      <c r="I46" s="65"/>
      <c r="J46" s="65"/>
      <c r="K46" s="65"/>
      <c r="L46" s="65"/>
      <c r="M46" s="65"/>
      <c r="N46" s="65"/>
      <c r="O46" s="65"/>
      <c r="P46" s="65"/>
      <c r="Q46" s="65"/>
      <c r="R46" s="65"/>
      <c r="S46" s="65"/>
      <c r="T46" s="65"/>
      <c r="U46" s="38"/>
      <c r="V46" s="65"/>
      <c r="W46" s="65"/>
      <c r="X46" s="65"/>
      <c r="Y46" s="65"/>
      <c r="Z46" s="65"/>
      <c r="AA46" s="65"/>
      <c r="AB46" s="65"/>
      <c r="AC46" s="65"/>
      <c r="AD46" s="65"/>
      <c r="AE46" s="65"/>
      <c r="AF46" s="65"/>
      <c r="AG46" s="65"/>
      <c r="AH46" s="65"/>
      <c r="AI46" s="65"/>
      <c r="AJ46" s="65"/>
      <c r="AK46" s="65"/>
      <c r="AL46" s="65"/>
      <c r="AM46" s="65"/>
      <c r="AN46" s="65"/>
      <c r="AO46" s="65"/>
      <c r="AP46" s="65"/>
    </row>
    <row r="47" spans="1:42" x14ac:dyDescent="0.15">
      <c r="A47" s="211" t="s">
        <v>42</v>
      </c>
      <c r="B47" s="212"/>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3"/>
    </row>
    <row r="48" spans="1:42" s="1" customFormat="1" ht="37.5" customHeight="1" x14ac:dyDescent="0.15">
      <c r="A48" s="226" t="s">
        <v>43</v>
      </c>
      <c r="B48" s="101"/>
      <c r="C48" s="101"/>
      <c r="D48" s="101"/>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2"/>
    </row>
    <row r="49" spans="1:42" ht="409.5" customHeight="1" x14ac:dyDescent="0.15">
      <c r="A49" s="223"/>
      <c r="B49" s="224"/>
      <c r="C49" s="224"/>
      <c r="D49" s="224"/>
      <c r="E49" s="224"/>
      <c r="F49" s="224"/>
      <c r="G49" s="224"/>
      <c r="H49" s="224"/>
      <c r="I49" s="224"/>
      <c r="J49" s="224"/>
      <c r="K49" s="224"/>
      <c r="L49" s="224"/>
      <c r="M49" s="224"/>
      <c r="N49" s="224"/>
      <c r="O49" s="224"/>
      <c r="P49" s="224"/>
      <c r="Q49" s="224"/>
      <c r="R49" s="224"/>
      <c r="S49" s="224"/>
      <c r="T49" s="224"/>
      <c r="U49" s="224"/>
      <c r="V49" s="224"/>
      <c r="W49" s="224"/>
      <c r="X49" s="224"/>
      <c r="Y49" s="224"/>
      <c r="Z49" s="224"/>
      <c r="AA49" s="224"/>
      <c r="AB49" s="224"/>
      <c r="AC49" s="224"/>
      <c r="AD49" s="224"/>
      <c r="AE49" s="224"/>
      <c r="AF49" s="224"/>
      <c r="AG49" s="224"/>
      <c r="AH49" s="224"/>
      <c r="AI49" s="224"/>
      <c r="AJ49" s="224"/>
      <c r="AK49" s="224"/>
      <c r="AL49" s="224"/>
      <c r="AM49" s="224"/>
      <c r="AN49" s="224"/>
      <c r="AO49" s="224"/>
      <c r="AP49" s="225"/>
    </row>
    <row r="51" spans="1:42" s="1" customFormat="1" ht="53.25" customHeight="1" x14ac:dyDescent="0.15">
      <c r="A51" s="123" t="s">
        <v>44</v>
      </c>
      <c r="B51" s="123"/>
      <c r="C51" s="123"/>
      <c r="D51" s="123"/>
      <c r="E51" s="123"/>
      <c r="F51" s="123"/>
      <c r="G51" s="123"/>
      <c r="H51" s="123"/>
      <c r="I51" s="123"/>
      <c r="J51" s="123"/>
      <c r="K51" s="123"/>
      <c r="L51" s="123"/>
      <c r="M51" s="123"/>
      <c r="N51" s="123"/>
      <c r="O51" s="123"/>
      <c r="P51" s="123"/>
      <c r="Q51" s="123"/>
      <c r="R51" s="123"/>
      <c r="S51" s="123"/>
      <c r="T51" s="123"/>
      <c r="U51" s="123"/>
      <c r="V51" s="123"/>
      <c r="W51" s="123"/>
      <c r="X51" s="123"/>
      <c r="Y51" s="123"/>
      <c r="Z51" s="123"/>
      <c r="AA51" s="123"/>
      <c r="AB51" s="123"/>
      <c r="AC51" s="123"/>
      <c r="AD51" s="123"/>
      <c r="AE51" s="123"/>
      <c r="AF51" s="123"/>
      <c r="AG51" s="123"/>
      <c r="AH51" s="123"/>
      <c r="AI51" s="123"/>
      <c r="AJ51" s="123"/>
      <c r="AK51" s="123"/>
      <c r="AL51" s="123"/>
      <c r="AM51" s="123"/>
      <c r="AN51" s="123"/>
      <c r="AO51" s="123"/>
      <c r="AP51" s="123"/>
    </row>
    <row r="52" spans="1:42" ht="409.5" customHeight="1" x14ac:dyDescent="0.15">
      <c r="A52" s="223"/>
      <c r="B52" s="224"/>
      <c r="C52" s="224"/>
      <c r="D52" s="224"/>
      <c r="E52" s="224"/>
      <c r="F52" s="224"/>
      <c r="G52" s="224"/>
      <c r="H52" s="224"/>
      <c r="I52" s="224"/>
      <c r="J52" s="224"/>
      <c r="K52" s="224"/>
      <c r="L52" s="224"/>
      <c r="M52" s="224"/>
      <c r="N52" s="224"/>
      <c r="O52" s="224"/>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24"/>
      <c r="AM52" s="224"/>
      <c r="AN52" s="224"/>
      <c r="AO52" s="224"/>
      <c r="AP52" s="225"/>
    </row>
    <row r="54" spans="1:42" s="1" customFormat="1" ht="67.5" customHeight="1" x14ac:dyDescent="0.15">
      <c r="A54" s="123" t="s">
        <v>746</v>
      </c>
      <c r="B54" s="123"/>
      <c r="C54" s="123"/>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c r="AB54" s="123"/>
      <c r="AC54" s="123"/>
      <c r="AD54" s="123"/>
      <c r="AE54" s="123"/>
      <c r="AF54" s="123"/>
      <c r="AG54" s="123"/>
      <c r="AH54" s="123"/>
      <c r="AI54" s="123"/>
      <c r="AJ54" s="123"/>
      <c r="AK54" s="123"/>
      <c r="AL54" s="123"/>
      <c r="AM54" s="123"/>
      <c r="AN54" s="123"/>
      <c r="AO54" s="123"/>
      <c r="AP54" s="123"/>
    </row>
    <row r="55" spans="1:42" ht="195" customHeight="1" x14ac:dyDescent="0.15">
      <c r="A55" s="223"/>
      <c r="B55" s="241"/>
      <c r="C55" s="241"/>
      <c r="D55" s="241"/>
      <c r="E55" s="241"/>
      <c r="F55" s="241"/>
      <c r="G55" s="241"/>
      <c r="H55" s="241"/>
      <c r="I55" s="241"/>
      <c r="J55" s="241"/>
      <c r="K55" s="241"/>
      <c r="L55" s="241"/>
      <c r="M55" s="241"/>
      <c r="N55" s="241"/>
      <c r="O55" s="241"/>
      <c r="P55" s="241"/>
      <c r="Q55" s="241"/>
      <c r="R55" s="241"/>
      <c r="S55" s="241"/>
      <c r="T55" s="241"/>
      <c r="U55" s="241"/>
      <c r="V55" s="241"/>
      <c r="W55" s="241"/>
      <c r="X55" s="241"/>
      <c r="Y55" s="241"/>
      <c r="Z55" s="241"/>
      <c r="AA55" s="241"/>
      <c r="AB55" s="241"/>
      <c r="AC55" s="241"/>
      <c r="AD55" s="241"/>
      <c r="AE55" s="241"/>
      <c r="AF55" s="241"/>
      <c r="AG55" s="241"/>
      <c r="AH55" s="241"/>
      <c r="AI55" s="241"/>
      <c r="AJ55" s="241"/>
      <c r="AK55" s="241"/>
      <c r="AL55" s="241"/>
      <c r="AM55" s="241"/>
      <c r="AN55" s="241"/>
      <c r="AO55" s="241"/>
      <c r="AP55" s="242"/>
    </row>
    <row r="57" spans="1:42" x14ac:dyDescent="0.15">
      <c r="A57" s="177" t="s">
        <v>45</v>
      </c>
      <c r="B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c r="AA57" s="138"/>
      <c r="AB57" s="138"/>
      <c r="AC57" s="138"/>
      <c r="AD57" s="138"/>
      <c r="AE57" s="138"/>
      <c r="AF57" s="138"/>
      <c r="AG57" s="138"/>
      <c r="AH57" s="138"/>
      <c r="AI57" s="138"/>
      <c r="AJ57" s="138"/>
      <c r="AK57" s="138"/>
      <c r="AL57" s="138"/>
      <c r="AM57" s="138"/>
      <c r="AN57" s="138"/>
      <c r="AO57" s="138"/>
      <c r="AP57" s="139"/>
    </row>
    <row r="58" spans="1:42" ht="37.5" customHeight="1" x14ac:dyDescent="0.15">
      <c r="A58" s="124" t="s">
        <v>46</v>
      </c>
      <c r="B58" s="124"/>
      <c r="C58" s="124"/>
      <c r="D58" s="124"/>
      <c r="E58" s="124"/>
      <c r="F58" s="124"/>
      <c r="G58" s="124"/>
      <c r="H58" s="124"/>
      <c r="I58" s="124"/>
      <c r="J58" s="124"/>
      <c r="K58" s="124"/>
      <c r="L58" s="124"/>
      <c r="M58" s="124"/>
      <c r="N58" s="124"/>
      <c r="O58" s="124"/>
      <c r="P58" s="124"/>
      <c r="Q58" s="124"/>
      <c r="R58" s="124"/>
      <c r="S58" s="124"/>
      <c r="T58" s="124"/>
      <c r="U58" s="124"/>
      <c r="V58" s="124"/>
      <c r="W58" s="124"/>
      <c r="X58" s="127"/>
      <c r="Y58" s="128"/>
      <c r="Z58" s="128"/>
      <c r="AA58" s="128"/>
      <c r="AB58" s="128"/>
      <c r="AC58" s="128"/>
      <c r="AD58" s="128"/>
      <c r="AE58" s="128"/>
      <c r="AF58" s="128"/>
      <c r="AG58" s="128"/>
      <c r="AH58" s="128"/>
      <c r="AI58" s="128"/>
      <c r="AJ58" s="128"/>
      <c r="AK58" s="128"/>
      <c r="AL58" s="125" t="s">
        <v>47</v>
      </c>
      <c r="AM58" s="125"/>
      <c r="AN58" s="125"/>
      <c r="AO58" s="125"/>
      <c r="AP58" s="126"/>
    </row>
    <row r="59" spans="1:42" ht="12"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L59" s="39"/>
      <c r="AM59" s="39"/>
      <c r="AN59" s="39"/>
      <c r="AO59" s="39"/>
      <c r="AP59" s="39"/>
    </row>
    <row r="60" spans="1:42" ht="28.5" customHeight="1" x14ac:dyDescent="0.15">
      <c r="A60" s="129" t="s">
        <v>48</v>
      </c>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c r="AG60" s="130"/>
      <c r="AH60" s="130"/>
      <c r="AI60" s="130"/>
      <c r="AJ60" s="130"/>
      <c r="AK60" s="130"/>
      <c r="AL60" s="130"/>
      <c r="AM60" s="130"/>
      <c r="AN60" s="130"/>
      <c r="AO60" s="130"/>
      <c r="AP60" s="131"/>
    </row>
    <row r="61" spans="1:42" s="42" customFormat="1" ht="18" customHeight="1" x14ac:dyDescent="0.15">
      <c r="A61" s="142" t="s">
        <v>49</v>
      </c>
      <c r="B61" s="143"/>
      <c r="C61" s="143"/>
      <c r="D61" s="143"/>
      <c r="E61" s="144"/>
      <c r="F61" s="112" t="s">
        <v>50</v>
      </c>
      <c r="G61" s="113"/>
      <c r="H61" s="113"/>
      <c r="I61" s="113"/>
      <c r="J61" s="113"/>
      <c r="K61" s="114"/>
      <c r="L61" s="75"/>
      <c r="M61" s="76"/>
      <c r="N61" s="76"/>
      <c r="O61" s="76"/>
      <c r="P61" s="76"/>
      <c r="Q61" s="76"/>
      <c r="R61" s="76"/>
      <c r="S61" s="76"/>
      <c r="T61" s="76"/>
      <c r="U61" s="76"/>
      <c r="V61" s="76"/>
      <c r="W61" s="76"/>
      <c r="X61" s="76"/>
      <c r="Y61" s="76"/>
      <c r="Z61" s="76"/>
      <c r="AA61" s="76"/>
      <c r="AB61" s="77"/>
      <c r="AC61" s="151" t="s">
        <v>51</v>
      </c>
      <c r="AD61" s="152"/>
      <c r="AE61" s="153"/>
      <c r="AF61" s="75"/>
      <c r="AG61" s="76"/>
      <c r="AH61" s="76"/>
      <c r="AI61" s="76"/>
      <c r="AJ61" s="76"/>
      <c r="AK61" s="76"/>
      <c r="AL61" s="76"/>
      <c r="AM61" s="76"/>
      <c r="AN61" s="76"/>
      <c r="AO61" s="76"/>
      <c r="AP61" s="77"/>
    </row>
    <row r="62" spans="1:42" s="42" customFormat="1" ht="18" customHeight="1" x14ac:dyDescent="0.15">
      <c r="A62" s="145"/>
      <c r="B62" s="146"/>
      <c r="C62" s="146"/>
      <c r="D62" s="146"/>
      <c r="E62" s="147"/>
      <c r="F62" s="71" t="s">
        <v>52</v>
      </c>
      <c r="G62" s="72"/>
      <c r="H62" s="72"/>
      <c r="I62" s="72"/>
      <c r="J62" s="72"/>
      <c r="K62" s="72"/>
      <c r="L62" s="72"/>
      <c r="M62" s="73"/>
      <c r="N62" s="78"/>
      <c r="O62" s="79"/>
      <c r="P62" s="79"/>
      <c r="Q62" s="79"/>
      <c r="R62" s="79"/>
      <c r="S62" s="79"/>
      <c r="T62" s="79"/>
      <c r="U62" s="79"/>
      <c r="V62" s="79"/>
      <c r="W62" s="79"/>
      <c r="X62" s="80"/>
      <c r="Y62" s="81" t="s">
        <v>53</v>
      </c>
      <c r="Z62" s="82"/>
      <c r="AA62" s="82"/>
      <c r="AB62" s="82"/>
      <c r="AC62" s="83"/>
      <c r="AD62" s="84" t="s">
        <v>54</v>
      </c>
      <c r="AE62" s="85"/>
      <c r="AF62" s="86"/>
      <c r="AG62" s="86"/>
      <c r="AH62" s="86"/>
      <c r="AI62" s="86"/>
      <c r="AJ62" s="86"/>
      <c r="AK62" s="40" t="s">
        <v>55</v>
      </c>
      <c r="AL62" s="87"/>
      <c r="AM62" s="87"/>
      <c r="AN62" s="87"/>
      <c r="AO62" s="87"/>
      <c r="AP62" s="88"/>
    </row>
    <row r="63" spans="1:42" s="42" customFormat="1" ht="18" customHeight="1" x14ac:dyDescent="0.15">
      <c r="A63" s="148"/>
      <c r="B63" s="149"/>
      <c r="C63" s="149"/>
      <c r="D63" s="149"/>
      <c r="E63" s="150"/>
      <c r="F63" s="115" t="s">
        <v>56</v>
      </c>
      <c r="G63" s="115"/>
      <c r="H63" s="115"/>
      <c r="I63" s="115"/>
      <c r="J63" s="115"/>
      <c r="K63" s="115"/>
      <c r="L63" s="115"/>
      <c r="M63" s="115"/>
      <c r="N63" s="115"/>
      <c r="O63" s="115"/>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4"/>
      <c r="AO63" s="74"/>
      <c r="AP63" s="74"/>
    </row>
    <row r="64" spans="1:42" s="42" customFormat="1" ht="18" customHeight="1" x14ac:dyDescent="0.15">
      <c r="A64" s="103" t="s">
        <v>57</v>
      </c>
      <c r="B64" s="104"/>
      <c r="C64" s="104"/>
      <c r="D64" s="104"/>
      <c r="E64" s="105"/>
      <c r="F64" s="112" t="s">
        <v>50</v>
      </c>
      <c r="G64" s="113"/>
      <c r="H64" s="113"/>
      <c r="I64" s="113"/>
      <c r="J64" s="113"/>
      <c r="K64" s="114"/>
      <c r="L64" s="75"/>
      <c r="M64" s="76"/>
      <c r="N64" s="76"/>
      <c r="O64" s="76"/>
      <c r="P64" s="76"/>
      <c r="Q64" s="76"/>
      <c r="R64" s="76"/>
      <c r="S64" s="76"/>
      <c r="T64" s="76"/>
      <c r="U64" s="76"/>
      <c r="V64" s="76"/>
      <c r="W64" s="76"/>
      <c r="X64" s="76"/>
      <c r="Y64" s="76"/>
      <c r="Z64" s="76"/>
      <c r="AA64" s="76"/>
      <c r="AB64" s="77"/>
      <c r="AC64" s="151" t="s">
        <v>51</v>
      </c>
      <c r="AD64" s="152"/>
      <c r="AE64" s="153"/>
      <c r="AF64" s="75"/>
      <c r="AG64" s="76"/>
      <c r="AH64" s="76"/>
      <c r="AI64" s="76"/>
      <c r="AJ64" s="76"/>
      <c r="AK64" s="76"/>
      <c r="AL64" s="76"/>
      <c r="AM64" s="76"/>
      <c r="AN64" s="76"/>
      <c r="AO64" s="76"/>
      <c r="AP64" s="77"/>
    </row>
    <row r="65" spans="1:42" s="42" customFormat="1" ht="18" customHeight="1" x14ac:dyDescent="0.15">
      <c r="A65" s="106"/>
      <c r="B65" s="107"/>
      <c r="C65" s="107"/>
      <c r="D65" s="107"/>
      <c r="E65" s="108"/>
      <c r="F65" s="71" t="s">
        <v>52</v>
      </c>
      <c r="G65" s="72"/>
      <c r="H65" s="72"/>
      <c r="I65" s="72"/>
      <c r="J65" s="72"/>
      <c r="K65" s="72"/>
      <c r="L65" s="72"/>
      <c r="M65" s="73"/>
      <c r="N65" s="78"/>
      <c r="O65" s="79"/>
      <c r="P65" s="79"/>
      <c r="Q65" s="79"/>
      <c r="R65" s="79"/>
      <c r="S65" s="79"/>
      <c r="T65" s="79"/>
      <c r="U65" s="79"/>
      <c r="V65" s="79"/>
      <c r="W65" s="79"/>
      <c r="X65" s="80"/>
      <c r="Y65" s="81" t="s">
        <v>53</v>
      </c>
      <c r="Z65" s="82"/>
      <c r="AA65" s="82"/>
      <c r="AB65" s="82"/>
      <c r="AC65" s="83"/>
      <c r="AD65" s="84" t="s">
        <v>54</v>
      </c>
      <c r="AE65" s="85"/>
      <c r="AF65" s="86"/>
      <c r="AG65" s="86"/>
      <c r="AH65" s="86"/>
      <c r="AI65" s="86"/>
      <c r="AJ65" s="86"/>
      <c r="AK65" s="40" t="s">
        <v>55</v>
      </c>
      <c r="AL65" s="87"/>
      <c r="AM65" s="87"/>
      <c r="AN65" s="87"/>
      <c r="AO65" s="87"/>
      <c r="AP65" s="88"/>
    </row>
    <row r="66" spans="1:42" s="42" customFormat="1" ht="18" customHeight="1" x14ac:dyDescent="0.15">
      <c r="A66" s="109"/>
      <c r="B66" s="110"/>
      <c r="C66" s="110"/>
      <c r="D66" s="110"/>
      <c r="E66" s="111"/>
      <c r="F66" s="115" t="s">
        <v>56</v>
      </c>
      <c r="G66" s="115"/>
      <c r="H66" s="115"/>
      <c r="I66" s="115"/>
      <c r="J66" s="115"/>
      <c r="K66" s="115"/>
      <c r="L66" s="115"/>
      <c r="M66" s="115"/>
      <c r="N66" s="115"/>
      <c r="O66" s="115"/>
      <c r="P66" s="74"/>
      <c r="Q66" s="74"/>
      <c r="R66" s="74"/>
      <c r="S66" s="74"/>
      <c r="T66" s="74"/>
      <c r="U66" s="74"/>
      <c r="V66" s="74"/>
      <c r="W66" s="74"/>
      <c r="X66" s="74"/>
      <c r="Y66" s="74"/>
      <c r="Z66" s="74"/>
      <c r="AA66" s="74"/>
      <c r="AB66" s="74"/>
      <c r="AC66" s="74"/>
      <c r="AD66" s="74"/>
      <c r="AE66" s="74"/>
      <c r="AF66" s="74"/>
      <c r="AG66" s="74"/>
      <c r="AH66" s="74"/>
      <c r="AI66" s="74"/>
      <c r="AJ66" s="74"/>
      <c r="AK66" s="74"/>
      <c r="AL66" s="74"/>
      <c r="AM66" s="74"/>
      <c r="AN66" s="74"/>
      <c r="AO66" s="74"/>
      <c r="AP66" s="74"/>
    </row>
    <row r="67" spans="1:42" s="42" customFormat="1" ht="18" customHeight="1" x14ac:dyDescent="0.15">
      <c r="A67" s="103"/>
      <c r="B67" s="104"/>
      <c r="C67" s="104"/>
      <c r="D67" s="104"/>
      <c r="E67" s="105"/>
      <c r="F67" s="112" t="s">
        <v>50</v>
      </c>
      <c r="G67" s="113"/>
      <c r="H67" s="113"/>
      <c r="I67" s="113"/>
      <c r="J67" s="113"/>
      <c r="K67" s="114"/>
      <c r="L67" s="75"/>
      <c r="M67" s="76"/>
      <c r="N67" s="76"/>
      <c r="O67" s="76"/>
      <c r="P67" s="76"/>
      <c r="Q67" s="76"/>
      <c r="R67" s="76"/>
      <c r="S67" s="76"/>
      <c r="T67" s="76"/>
      <c r="U67" s="76"/>
      <c r="V67" s="76"/>
      <c r="W67" s="76"/>
      <c r="X67" s="76"/>
      <c r="Y67" s="76"/>
      <c r="Z67" s="76"/>
      <c r="AA67" s="76"/>
      <c r="AB67" s="77"/>
      <c r="AC67" s="151" t="s">
        <v>51</v>
      </c>
      <c r="AD67" s="152"/>
      <c r="AE67" s="153"/>
      <c r="AF67" s="75"/>
      <c r="AG67" s="76"/>
      <c r="AH67" s="76"/>
      <c r="AI67" s="76"/>
      <c r="AJ67" s="76"/>
      <c r="AK67" s="76"/>
      <c r="AL67" s="76"/>
      <c r="AM67" s="76"/>
      <c r="AN67" s="76"/>
      <c r="AO67" s="76"/>
      <c r="AP67" s="77"/>
    </row>
    <row r="68" spans="1:42" s="42" customFormat="1" ht="18" customHeight="1" x14ac:dyDescent="0.15">
      <c r="A68" s="106"/>
      <c r="B68" s="107"/>
      <c r="C68" s="107"/>
      <c r="D68" s="107"/>
      <c r="E68" s="108"/>
      <c r="F68" s="71" t="s">
        <v>52</v>
      </c>
      <c r="G68" s="72"/>
      <c r="H68" s="72"/>
      <c r="I68" s="72"/>
      <c r="J68" s="72"/>
      <c r="K68" s="72"/>
      <c r="L68" s="72"/>
      <c r="M68" s="73"/>
      <c r="N68" s="78"/>
      <c r="O68" s="79"/>
      <c r="P68" s="79"/>
      <c r="Q68" s="79"/>
      <c r="R68" s="79"/>
      <c r="S68" s="79"/>
      <c r="T68" s="79"/>
      <c r="U68" s="79"/>
      <c r="V68" s="79"/>
      <c r="W68" s="79"/>
      <c r="X68" s="80"/>
      <c r="Y68" s="81" t="s">
        <v>58</v>
      </c>
      <c r="Z68" s="82"/>
      <c r="AA68" s="82"/>
      <c r="AB68" s="82"/>
      <c r="AC68" s="83"/>
      <c r="AD68" s="84" t="s">
        <v>54</v>
      </c>
      <c r="AE68" s="85"/>
      <c r="AF68" s="86"/>
      <c r="AG68" s="86"/>
      <c r="AH68" s="86"/>
      <c r="AI68" s="86"/>
      <c r="AJ68" s="86"/>
      <c r="AK68" s="40" t="s">
        <v>55</v>
      </c>
      <c r="AL68" s="87"/>
      <c r="AM68" s="87"/>
      <c r="AN68" s="87"/>
      <c r="AO68" s="87"/>
      <c r="AP68" s="88"/>
    </row>
    <row r="69" spans="1:42" s="42" customFormat="1" ht="18" customHeight="1" x14ac:dyDescent="0.15">
      <c r="A69" s="109"/>
      <c r="B69" s="110"/>
      <c r="C69" s="110"/>
      <c r="D69" s="110"/>
      <c r="E69" s="111"/>
      <c r="F69" s="115" t="s">
        <v>56</v>
      </c>
      <c r="G69" s="115"/>
      <c r="H69" s="115"/>
      <c r="I69" s="115"/>
      <c r="J69" s="115"/>
      <c r="K69" s="115"/>
      <c r="L69" s="115"/>
      <c r="M69" s="115"/>
      <c r="N69" s="115"/>
      <c r="O69" s="115"/>
      <c r="P69" s="74"/>
      <c r="Q69" s="74"/>
      <c r="R69" s="74"/>
      <c r="S69" s="74"/>
      <c r="T69" s="74"/>
      <c r="U69" s="74"/>
      <c r="V69" s="74"/>
      <c r="W69" s="74"/>
      <c r="X69" s="74"/>
      <c r="Y69" s="74"/>
      <c r="Z69" s="74"/>
      <c r="AA69" s="74"/>
      <c r="AB69" s="74"/>
      <c r="AC69" s="74"/>
      <c r="AD69" s="74"/>
      <c r="AE69" s="74"/>
      <c r="AF69" s="74"/>
      <c r="AG69" s="74"/>
      <c r="AH69" s="74"/>
      <c r="AI69" s="74"/>
      <c r="AJ69" s="74"/>
      <c r="AK69" s="74"/>
      <c r="AL69" s="74"/>
      <c r="AM69" s="74"/>
      <c r="AN69" s="74"/>
      <c r="AO69" s="74"/>
      <c r="AP69" s="74"/>
    </row>
    <row r="70" spans="1:42" s="42" customFormat="1" ht="18" customHeight="1" x14ac:dyDescent="0.15">
      <c r="A70" s="103"/>
      <c r="B70" s="104"/>
      <c r="C70" s="104"/>
      <c r="D70" s="104"/>
      <c r="E70" s="105"/>
      <c r="F70" s="112" t="s">
        <v>50</v>
      </c>
      <c r="G70" s="113"/>
      <c r="H70" s="113"/>
      <c r="I70" s="113"/>
      <c r="J70" s="113"/>
      <c r="K70" s="114"/>
      <c r="L70" s="75"/>
      <c r="M70" s="76"/>
      <c r="N70" s="76"/>
      <c r="O70" s="76"/>
      <c r="P70" s="76"/>
      <c r="Q70" s="76"/>
      <c r="R70" s="76"/>
      <c r="S70" s="76"/>
      <c r="T70" s="76"/>
      <c r="U70" s="76"/>
      <c r="V70" s="76"/>
      <c r="W70" s="76"/>
      <c r="X70" s="76"/>
      <c r="Y70" s="76"/>
      <c r="Z70" s="76"/>
      <c r="AA70" s="76"/>
      <c r="AB70" s="77"/>
      <c r="AC70" s="151" t="s">
        <v>51</v>
      </c>
      <c r="AD70" s="152"/>
      <c r="AE70" s="153"/>
      <c r="AF70" s="75"/>
      <c r="AG70" s="76"/>
      <c r="AH70" s="76"/>
      <c r="AI70" s="76"/>
      <c r="AJ70" s="76"/>
      <c r="AK70" s="76"/>
      <c r="AL70" s="76"/>
      <c r="AM70" s="76"/>
      <c r="AN70" s="76"/>
      <c r="AO70" s="76"/>
      <c r="AP70" s="77"/>
    </row>
    <row r="71" spans="1:42" s="42" customFormat="1" ht="18" customHeight="1" x14ac:dyDescent="0.15">
      <c r="A71" s="106"/>
      <c r="B71" s="107"/>
      <c r="C71" s="107"/>
      <c r="D71" s="107"/>
      <c r="E71" s="108"/>
      <c r="F71" s="71" t="s">
        <v>52</v>
      </c>
      <c r="G71" s="72"/>
      <c r="H71" s="72"/>
      <c r="I71" s="72"/>
      <c r="J71" s="72"/>
      <c r="K71" s="72"/>
      <c r="L71" s="72"/>
      <c r="M71" s="73"/>
      <c r="N71" s="78"/>
      <c r="O71" s="79"/>
      <c r="P71" s="79"/>
      <c r="Q71" s="79"/>
      <c r="R71" s="79"/>
      <c r="S71" s="79"/>
      <c r="T71" s="79"/>
      <c r="U71" s="79"/>
      <c r="V71" s="79"/>
      <c r="W71" s="79"/>
      <c r="X71" s="80"/>
      <c r="Y71" s="81" t="s">
        <v>58</v>
      </c>
      <c r="Z71" s="82"/>
      <c r="AA71" s="82"/>
      <c r="AB71" s="82"/>
      <c r="AC71" s="83"/>
      <c r="AD71" s="84" t="s">
        <v>54</v>
      </c>
      <c r="AE71" s="85"/>
      <c r="AF71" s="86"/>
      <c r="AG71" s="86"/>
      <c r="AH71" s="86"/>
      <c r="AI71" s="86"/>
      <c r="AJ71" s="86"/>
      <c r="AK71" s="40" t="s">
        <v>55</v>
      </c>
      <c r="AL71" s="87"/>
      <c r="AM71" s="87"/>
      <c r="AN71" s="87"/>
      <c r="AO71" s="87"/>
      <c r="AP71" s="88"/>
    </row>
    <row r="72" spans="1:42" s="42" customFormat="1" ht="18" customHeight="1" x14ac:dyDescent="0.15">
      <c r="A72" s="109"/>
      <c r="B72" s="110"/>
      <c r="C72" s="110"/>
      <c r="D72" s="110"/>
      <c r="E72" s="111"/>
      <c r="F72" s="115" t="s">
        <v>56</v>
      </c>
      <c r="G72" s="115"/>
      <c r="H72" s="115"/>
      <c r="I72" s="115"/>
      <c r="J72" s="115"/>
      <c r="K72" s="115"/>
      <c r="L72" s="115"/>
      <c r="M72" s="115"/>
      <c r="N72" s="115"/>
      <c r="O72" s="115"/>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row>
    <row r="73" spans="1:42" s="42" customFormat="1" ht="18" customHeight="1" x14ac:dyDescent="0.15">
      <c r="A73" s="103"/>
      <c r="B73" s="104"/>
      <c r="C73" s="104"/>
      <c r="D73" s="104"/>
      <c r="E73" s="105"/>
      <c r="F73" s="112" t="s">
        <v>50</v>
      </c>
      <c r="G73" s="113"/>
      <c r="H73" s="113"/>
      <c r="I73" s="113"/>
      <c r="J73" s="113"/>
      <c r="K73" s="114"/>
      <c r="L73" s="75"/>
      <c r="M73" s="76"/>
      <c r="N73" s="76"/>
      <c r="O73" s="76"/>
      <c r="P73" s="76"/>
      <c r="Q73" s="76"/>
      <c r="R73" s="76"/>
      <c r="S73" s="76"/>
      <c r="T73" s="76"/>
      <c r="U73" s="76"/>
      <c r="V73" s="76"/>
      <c r="W73" s="76"/>
      <c r="X73" s="76"/>
      <c r="Y73" s="76"/>
      <c r="Z73" s="76"/>
      <c r="AA73" s="76"/>
      <c r="AB73" s="77"/>
      <c r="AC73" s="151" t="s">
        <v>51</v>
      </c>
      <c r="AD73" s="152"/>
      <c r="AE73" s="153"/>
      <c r="AF73" s="75"/>
      <c r="AG73" s="76"/>
      <c r="AH73" s="76"/>
      <c r="AI73" s="76"/>
      <c r="AJ73" s="76"/>
      <c r="AK73" s="76"/>
      <c r="AL73" s="76"/>
      <c r="AM73" s="76"/>
      <c r="AN73" s="76"/>
      <c r="AO73" s="76"/>
      <c r="AP73" s="77"/>
    </row>
    <row r="74" spans="1:42" s="42" customFormat="1" ht="18" customHeight="1" x14ac:dyDescent="0.15">
      <c r="A74" s="106"/>
      <c r="B74" s="107"/>
      <c r="C74" s="107"/>
      <c r="D74" s="107"/>
      <c r="E74" s="108"/>
      <c r="F74" s="71" t="s">
        <v>52</v>
      </c>
      <c r="G74" s="72"/>
      <c r="H74" s="72"/>
      <c r="I74" s="72"/>
      <c r="J74" s="72"/>
      <c r="K74" s="72"/>
      <c r="L74" s="72"/>
      <c r="M74" s="73"/>
      <c r="N74" s="78"/>
      <c r="O74" s="79"/>
      <c r="P74" s="79"/>
      <c r="Q74" s="79"/>
      <c r="R74" s="79"/>
      <c r="S74" s="79"/>
      <c r="T74" s="79"/>
      <c r="U74" s="79"/>
      <c r="V74" s="79"/>
      <c r="W74" s="79"/>
      <c r="X74" s="80"/>
      <c r="Y74" s="81" t="s">
        <v>58</v>
      </c>
      <c r="Z74" s="82"/>
      <c r="AA74" s="82"/>
      <c r="AB74" s="82"/>
      <c r="AC74" s="83"/>
      <c r="AD74" s="84" t="s">
        <v>54</v>
      </c>
      <c r="AE74" s="85"/>
      <c r="AF74" s="86"/>
      <c r="AG74" s="86"/>
      <c r="AH74" s="86"/>
      <c r="AI74" s="86"/>
      <c r="AJ74" s="86"/>
      <c r="AK74" s="40" t="s">
        <v>55</v>
      </c>
      <c r="AL74" s="87"/>
      <c r="AM74" s="87"/>
      <c r="AN74" s="87"/>
      <c r="AO74" s="87"/>
      <c r="AP74" s="88"/>
    </row>
    <row r="75" spans="1:42" s="42" customFormat="1" ht="18" customHeight="1" x14ac:dyDescent="0.15">
      <c r="A75" s="109"/>
      <c r="B75" s="110"/>
      <c r="C75" s="110"/>
      <c r="D75" s="110"/>
      <c r="E75" s="111"/>
      <c r="F75" s="115" t="s">
        <v>56</v>
      </c>
      <c r="G75" s="115"/>
      <c r="H75" s="115"/>
      <c r="I75" s="115"/>
      <c r="J75" s="115"/>
      <c r="K75" s="115"/>
      <c r="L75" s="115"/>
      <c r="M75" s="115"/>
      <c r="N75" s="115"/>
      <c r="O75" s="115"/>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row>
    <row r="76" spans="1:42" s="42" customFormat="1" ht="18" customHeight="1" x14ac:dyDescent="0.15">
      <c r="A76" s="103"/>
      <c r="B76" s="104"/>
      <c r="C76" s="104"/>
      <c r="D76" s="104"/>
      <c r="E76" s="105"/>
      <c r="F76" s="112" t="s">
        <v>50</v>
      </c>
      <c r="G76" s="113"/>
      <c r="H76" s="113"/>
      <c r="I76" s="113"/>
      <c r="J76" s="113"/>
      <c r="K76" s="114"/>
      <c r="L76" s="75"/>
      <c r="M76" s="76"/>
      <c r="N76" s="76"/>
      <c r="O76" s="76"/>
      <c r="P76" s="76"/>
      <c r="Q76" s="76"/>
      <c r="R76" s="76"/>
      <c r="S76" s="76"/>
      <c r="T76" s="76"/>
      <c r="U76" s="76"/>
      <c r="V76" s="76"/>
      <c r="W76" s="76"/>
      <c r="X76" s="76"/>
      <c r="Y76" s="76"/>
      <c r="Z76" s="76"/>
      <c r="AA76" s="76"/>
      <c r="AB76" s="77"/>
      <c r="AC76" s="151" t="s">
        <v>51</v>
      </c>
      <c r="AD76" s="152"/>
      <c r="AE76" s="153"/>
      <c r="AF76" s="75"/>
      <c r="AG76" s="76"/>
      <c r="AH76" s="76"/>
      <c r="AI76" s="76"/>
      <c r="AJ76" s="76"/>
      <c r="AK76" s="76"/>
      <c r="AL76" s="76"/>
      <c r="AM76" s="76"/>
      <c r="AN76" s="76"/>
      <c r="AO76" s="76"/>
      <c r="AP76" s="77"/>
    </row>
    <row r="77" spans="1:42" s="42" customFormat="1" ht="18" customHeight="1" x14ac:dyDescent="0.15">
      <c r="A77" s="106"/>
      <c r="B77" s="107"/>
      <c r="C77" s="107"/>
      <c r="D77" s="107"/>
      <c r="E77" s="108"/>
      <c r="F77" s="71" t="s">
        <v>52</v>
      </c>
      <c r="G77" s="72"/>
      <c r="H77" s="72"/>
      <c r="I77" s="72"/>
      <c r="J77" s="72"/>
      <c r="K77" s="72"/>
      <c r="L77" s="72"/>
      <c r="M77" s="73"/>
      <c r="N77" s="78"/>
      <c r="O77" s="79"/>
      <c r="P77" s="79"/>
      <c r="Q77" s="79"/>
      <c r="R77" s="79"/>
      <c r="S77" s="79"/>
      <c r="T77" s="79"/>
      <c r="U77" s="79"/>
      <c r="V77" s="79"/>
      <c r="W77" s="79"/>
      <c r="X77" s="80"/>
      <c r="Y77" s="81" t="s">
        <v>58</v>
      </c>
      <c r="Z77" s="82"/>
      <c r="AA77" s="82"/>
      <c r="AB77" s="82"/>
      <c r="AC77" s="83"/>
      <c r="AD77" s="84" t="s">
        <v>54</v>
      </c>
      <c r="AE77" s="85"/>
      <c r="AF77" s="86"/>
      <c r="AG77" s="86"/>
      <c r="AH77" s="86"/>
      <c r="AI77" s="86"/>
      <c r="AJ77" s="86"/>
      <c r="AK77" s="40" t="s">
        <v>55</v>
      </c>
      <c r="AL77" s="87"/>
      <c r="AM77" s="87"/>
      <c r="AN77" s="87"/>
      <c r="AO77" s="87"/>
      <c r="AP77" s="88"/>
    </row>
    <row r="78" spans="1:42" s="42" customFormat="1" ht="18" customHeight="1" x14ac:dyDescent="0.15">
      <c r="A78" s="109"/>
      <c r="B78" s="110"/>
      <c r="C78" s="110"/>
      <c r="D78" s="110"/>
      <c r="E78" s="111"/>
      <c r="F78" s="115" t="s">
        <v>56</v>
      </c>
      <c r="G78" s="115"/>
      <c r="H78" s="115"/>
      <c r="I78" s="115"/>
      <c r="J78" s="115"/>
      <c r="K78" s="115"/>
      <c r="L78" s="115"/>
      <c r="M78" s="115"/>
      <c r="N78" s="115"/>
      <c r="O78" s="115"/>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4"/>
      <c r="AP78" s="74"/>
    </row>
    <row r="79" spans="1:42" ht="18" customHeight="1" x14ac:dyDescent="0.15">
      <c r="A79" s="41"/>
      <c r="B79" s="41"/>
      <c r="C79" s="41"/>
      <c r="D79" s="41"/>
      <c r="E79" s="41"/>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row>
    <row r="80" spans="1:42" x14ac:dyDescent="0.15">
      <c r="A80" s="177" t="s">
        <v>59</v>
      </c>
      <c r="B80" s="138"/>
      <c r="C80" s="138"/>
      <c r="D80" s="138"/>
      <c r="E80" s="138"/>
      <c r="F80" s="138"/>
      <c r="G80" s="138"/>
      <c r="H80" s="138"/>
      <c r="I80" s="138"/>
      <c r="J80" s="138"/>
      <c r="K80" s="138"/>
      <c r="L80" s="138"/>
      <c r="M80" s="138"/>
      <c r="N80" s="138"/>
      <c r="O80" s="138"/>
      <c r="P80" s="138"/>
      <c r="Q80" s="138"/>
      <c r="R80" s="138"/>
      <c r="S80" s="138"/>
      <c r="T80" s="138"/>
      <c r="U80" s="138"/>
      <c r="V80" s="138"/>
      <c r="W80" s="138"/>
      <c r="X80" s="138"/>
      <c r="Y80" s="138"/>
      <c r="Z80" s="138"/>
      <c r="AA80" s="138"/>
      <c r="AB80" s="138"/>
      <c r="AC80" s="138"/>
      <c r="AD80" s="138"/>
      <c r="AE80" s="138"/>
      <c r="AF80" s="138"/>
      <c r="AG80" s="138"/>
      <c r="AH80" s="138"/>
      <c r="AI80" s="138"/>
      <c r="AJ80" s="138"/>
      <c r="AK80" s="138"/>
      <c r="AL80" s="138"/>
      <c r="AM80" s="138"/>
      <c r="AN80" s="138"/>
      <c r="AO80" s="138"/>
      <c r="AP80" s="139"/>
    </row>
    <row r="81" spans="1:42" ht="55.5" customHeight="1" x14ac:dyDescent="0.15">
      <c r="A81" s="217"/>
      <c r="B81" s="218"/>
      <c r="C81" s="218"/>
      <c r="D81" s="218"/>
      <c r="E81" s="218"/>
      <c r="F81" s="218"/>
      <c r="G81" s="218"/>
      <c r="H81" s="218"/>
      <c r="I81" s="218"/>
      <c r="J81" s="218"/>
      <c r="K81" s="218"/>
      <c r="L81" s="218"/>
      <c r="M81" s="218"/>
      <c r="N81" s="218"/>
      <c r="O81" s="218"/>
      <c r="P81" s="218"/>
      <c r="Q81" s="218"/>
      <c r="R81" s="218"/>
      <c r="S81" s="218"/>
      <c r="T81" s="218"/>
      <c r="U81" s="218"/>
      <c r="V81" s="218"/>
      <c r="W81" s="218"/>
      <c r="X81" s="218"/>
      <c r="Y81" s="218"/>
      <c r="Z81" s="218"/>
      <c r="AA81" s="218"/>
      <c r="AB81" s="218"/>
      <c r="AC81" s="218"/>
      <c r="AD81" s="218"/>
      <c r="AE81" s="218"/>
      <c r="AF81" s="218"/>
      <c r="AG81" s="218"/>
      <c r="AH81" s="218"/>
      <c r="AI81" s="218"/>
      <c r="AJ81" s="218"/>
      <c r="AK81" s="218"/>
      <c r="AL81" s="218"/>
      <c r="AM81" s="218"/>
      <c r="AN81" s="218"/>
      <c r="AO81" s="218"/>
      <c r="AP81" s="219"/>
    </row>
    <row r="83" spans="1:42" x14ac:dyDescent="0.15">
      <c r="A83" s="177" t="s">
        <v>60</v>
      </c>
      <c r="B83" s="138"/>
      <c r="C83" s="138"/>
      <c r="D83" s="138"/>
      <c r="E83" s="138"/>
      <c r="F83" s="138"/>
      <c r="G83" s="138"/>
      <c r="H83" s="138"/>
      <c r="I83" s="138"/>
      <c r="J83" s="138"/>
      <c r="K83" s="138"/>
      <c r="L83" s="138"/>
      <c r="M83" s="138"/>
      <c r="N83" s="138"/>
      <c r="O83" s="138"/>
      <c r="P83" s="138"/>
      <c r="Q83" s="138"/>
      <c r="R83" s="138"/>
      <c r="S83" s="138"/>
      <c r="T83" s="138"/>
      <c r="U83" s="138"/>
      <c r="V83" s="138"/>
      <c r="W83" s="138"/>
      <c r="X83" s="138"/>
      <c r="Y83" s="138"/>
      <c r="Z83" s="138"/>
      <c r="AA83" s="138"/>
      <c r="AB83" s="138"/>
      <c r="AC83" s="138"/>
      <c r="AD83" s="138"/>
      <c r="AE83" s="138"/>
      <c r="AF83" s="138"/>
      <c r="AG83" s="138"/>
      <c r="AH83" s="138"/>
      <c r="AI83" s="138"/>
      <c r="AJ83" s="138"/>
      <c r="AK83" s="138"/>
      <c r="AL83" s="138"/>
      <c r="AM83" s="138"/>
      <c r="AN83" s="138"/>
      <c r="AO83" s="138"/>
      <c r="AP83" s="139"/>
    </row>
    <row r="84" spans="1:42" s="51" customFormat="1" ht="36.75" customHeight="1" x14ac:dyDescent="0.15">
      <c r="A84" s="89" t="s">
        <v>61</v>
      </c>
      <c r="B84" s="90"/>
      <c r="C84" s="90"/>
      <c r="D84" s="90"/>
      <c r="E84" s="90"/>
      <c r="F84" s="90"/>
      <c r="G84" s="90"/>
      <c r="H84" s="90"/>
      <c r="I84" s="90"/>
      <c r="J84" s="90"/>
      <c r="K84" s="90"/>
      <c r="L84" s="90"/>
      <c r="M84" s="90"/>
      <c r="N84" s="90"/>
      <c r="O84" s="90"/>
      <c r="P84" s="90"/>
      <c r="Q84" s="90"/>
      <c r="R84" s="90"/>
      <c r="S84" s="90"/>
      <c r="T84" s="90"/>
      <c r="U84" s="90"/>
      <c r="V84" s="90"/>
      <c r="W84" s="90"/>
      <c r="X84" s="90"/>
      <c r="Y84" s="90"/>
      <c r="Z84" s="90"/>
      <c r="AA84" s="90"/>
      <c r="AB84" s="90"/>
      <c r="AC84" s="90"/>
      <c r="AD84" s="90"/>
      <c r="AE84" s="90"/>
      <c r="AF84" s="90"/>
      <c r="AG84" s="90"/>
      <c r="AH84" s="90"/>
      <c r="AI84" s="90"/>
      <c r="AJ84" s="90"/>
      <c r="AK84" s="90"/>
      <c r="AL84" s="90"/>
      <c r="AM84" s="90"/>
      <c r="AN84" s="90"/>
      <c r="AO84" s="90"/>
      <c r="AP84" s="91"/>
    </row>
    <row r="85" spans="1:42" ht="18" customHeight="1" x14ac:dyDescent="0.15">
      <c r="A85" s="97">
        <v>1</v>
      </c>
      <c r="B85" s="100" t="s">
        <v>62</v>
      </c>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2"/>
    </row>
    <row r="86" spans="1:42" ht="18" customHeight="1" x14ac:dyDescent="0.15">
      <c r="A86" s="97"/>
      <c r="B86" s="99"/>
      <c r="C86" s="99"/>
      <c r="D86" s="99"/>
      <c r="E86" s="99"/>
      <c r="F86" s="99"/>
      <c r="G86" s="99"/>
      <c r="H86" s="99"/>
      <c r="I86" s="99"/>
      <c r="J86" s="99"/>
      <c r="K86" s="99"/>
      <c r="L86" s="99"/>
      <c r="M86" s="99"/>
      <c r="N86" s="99"/>
      <c r="O86" s="99"/>
      <c r="P86" s="99"/>
      <c r="Q86" s="99"/>
      <c r="R86" s="99"/>
      <c r="S86" s="99"/>
      <c r="T86" s="99"/>
      <c r="U86" s="99"/>
      <c r="V86" s="99"/>
      <c r="W86" s="99"/>
      <c r="X86" s="99"/>
      <c r="Y86" s="99"/>
      <c r="Z86" s="99"/>
      <c r="AA86" s="99"/>
      <c r="AB86" s="99"/>
      <c r="AC86" s="99"/>
      <c r="AD86" s="99"/>
      <c r="AE86" s="99"/>
      <c r="AF86" s="99"/>
      <c r="AG86" s="99"/>
      <c r="AH86" s="99"/>
      <c r="AI86" s="99"/>
      <c r="AJ86" s="99"/>
      <c r="AK86" s="99"/>
      <c r="AL86" s="99"/>
      <c r="AM86" s="99"/>
      <c r="AN86" s="99"/>
      <c r="AO86" s="99"/>
      <c r="AP86" s="99"/>
    </row>
    <row r="87" spans="1:42" ht="18" customHeight="1" x14ac:dyDescent="0.15">
      <c r="A87" s="97"/>
      <c r="B87" s="94" t="s">
        <v>63</v>
      </c>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c r="AG87" s="95"/>
      <c r="AH87" s="95"/>
      <c r="AI87" s="95"/>
      <c r="AJ87" s="95"/>
      <c r="AK87" s="95"/>
      <c r="AL87" s="95"/>
      <c r="AM87" s="95"/>
      <c r="AN87" s="95"/>
      <c r="AO87" s="95"/>
      <c r="AP87" s="96"/>
    </row>
    <row r="88" spans="1:42" ht="30" customHeight="1" x14ac:dyDescent="0.15">
      <c r="A88" s="97"/>
      <c r="B88" s="98"/>
      <c r="C88" s="98"/>
      <c r="D88" s="98"/>
      <c r="E88" s="98"/>
      <c r="F88" s="98"/>
      <c r="G88" s="98"/>
      <c r="H88" s="98"/>
      <c r="I88" s="98"/>
      <c r="J88" s="98"/>
      <c r="K88" s="98"/>
      <c r="L88" s="98"/>
      <c r="M88" s="98"/>
      <c r="N88" s="98"/>
      <c r="O88" s="98"/>
      <c r="P88" s="98"/>
      <c r="Q88" s="98"/>
      <c r="R88" s="98"/>
      <c r="S88" s="98"/>
      <c r="T88" s="98"/>
      <c r="U88" s="98"/>
      <c r="V88" s="98"/>
      <c r="W88" s="98"/>
      <c r="X88" s="98"/>
      <c r="Y88" s="98"/>
      <c r="Z88" s="98"/>
      <c r="AA88" s="98"/>
      <c r="AB88" s="98"/>
      <c r="AC88" s="98"/>
      <c r="AD88" s="98"/>
      <c r="AE88" s="98"/>
      <c r="AF88" s="98"/>
      <c r="AG88" s="98"/>
      <c r="AH88" s="98"/>
      <c r="AI88" s="98"/>
      <c r="AJ88" s="98"/>
      <c r="AK88" s="98"/>
      <c r="AL88" s="98"/>
      <c r="AM88" s="98"/>
      <c r="AN88" s="98"/>
      <c r="AO88" s="98"/>
      <c r="AP88" s="98"/>
    </row>
    <row r="89" spans="1:42" ht="18" customHeight="1" x14ac:dyDescent="0.15">
      <c r="A89" s="97">
        <v>2</v>
      </c>
      <c r="B89" s="100" t="s">
        <v>64</v>
      </c>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2"/>
    </row>
    <row r="90" spans="1:42" ht="18" customHeight="1" x14ac:dyDescent="0.15">
      <c r="A90" s="97"/>
      <c r="B90" s="99"/>
      <c r="C90" s="99"/>
      <c r="D90" s="99"/>
      <c r="E90" s="99"/>
      <c r="F90" s="99"/>
      <c r="G90" s="99"/>
      <c r="H90" s="99"/>
      <c r="I90" s="99"/>
      <c r="J90" s="99"/>
      <c r="K90" s="99"/>
      <c r="L90" s="99"/>
      <c r="M90" s="99"/>
      <c r="N90" s="99"/>
      <c r="O90" s="99"/>
      <c r="P90" s="99"/>
      <c r="Q90" s="99"/>
      <c r="R90" s="99"/>
      <c r="S90" s="99"/>
      <c r="T90" s="99"/>
      <c r="U90" s="99"/>
      <c r="V90" s="99"/>
      <c r="W90" s="99"/>
      <c r="X90" s="99"/>
      <c r="Y90" s="99"/>
      <c r="Z90" s="99"/>
      <c r="AA90" s="99"/>
      <c r="AB90" s="99"/>
      <c r="AC90" s="99"/>
      <c r="AD90" s="99"/>
      <c r="AE90" s="99"/>
      <c r="AF90" s="99"/>
      <c r="AG90" s="99"/>
      <c r="AH90" s="99"/>
      <c r="AI90" s="99"/>
      <c r="AJ90" s="99"/>
      <c r="AK90" s="99"/>
      <c r="AL90" s="99"/>
      <c r="AM90" s="99"/>
      <c r="AN90" s="99"/>
      <c r="AO90" s="99"/>
      <c r="AP90" s="99"/>
    </row>
    <row r="91" spans="1:42" ht="18" customHeight="1" x14ac:dyDescent="0.15">
      <c r="A91" s="97"/>
      <c r="B91" s="100" t="s">
        <v>65</v>
      </c>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2"/>
    </row>
    <row r="92" spans="1:42" ht="30" customHeight="1" x14ac:dyDescent="0.15">
      <c r="A92" s="97"/>
      <c r="B92" s="98"/>
      <c r="C92" s="98"/>
      <c r="D92" s="98"/>
      <c r="E92" s="98"/>
      <c r="F92" s="98"/>
      <c r="G92" s="98"/>
      <c r="H92" s="98"/>
      <c r="I92" s="98"/>
      <c r="J92" s="98"/>
      <c r="K92" s="98"/>
      <c r="L92" s="98"/>
      <c r="M92" s="98"/>
      <c r="N92" s="98"/>
      <c r="O92" s="98"/>
      <c r="P92" s="98"/>
      <c r="Q92" s="98"/>
      <c r="R92" s="98"/>
      <c r="S92" s="98"/>
      <c r="T92" s="98"/>
      <c r="U92" s="98"/>
      <c r="V92" s="98"/>
      <c r="W92" s="98"/>
      <c r="X92" s="98"/>
      <c r="Y92" s="98"/>
      <c r="Z92" s="98"/>
      <c r="AA92" s="98"/>
      <c r="AB92" s="98"/>
      <c r="AC92" s="98"/>
      <c r="AD92" s="98"/>
      <c r="AE92" s="98"/>
      <c r="AF92" s="98"/>
      <c r="AG92" s="98"/>
      <c r="AH92" s="98"/>
      <c r="AI92" s="98"/>
      <c r="AJ92" s="98"/>
      <c r="AK92" s="98"/>
      <c r="AL92" s="98"/>
      <c r="AM92" s="98"/>
      <c r="AN92" s="98"/>
      <c r="AO92" s="98"/>
      <c r="AP92" s="98"/>
    </row>
    <row r="93" spans="1:42" ht="18" customHeight="1" x14ac:dyDescent="0.15">
      <c r="A93" s="97">
        <v>3</v>
      </c>
      <c r="B93" s="100" t="s">
        <v>66</v>
      </c>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2"/>
    </row>
    <row r="94" spans="1:42" ht="18" customHeight="1" x14ac:dyDescent="0.15">
      <c r="A94" s="97"/>
      <c r="B94" s="99"/>
      <c r="C94" s="99"/>
      <c r="D94" s="99"/>
      <c r="E94" s="99"/>
      <c r="F94" s="99"/>
      <c r="G94" s="99"/>
      <c r="H94" s="99"/>
      <c r="I94" s="99"/>
      <c r="J94" s="99"/>
      <c r="K94" s="99"/>
      <c r="L94" s="99"/>
      <c r="M94" s="99"/>
      <c r="N94" s="99"/>
      <c r="O94" s="99"/>
      <c r="P94" s="99"/>
      <c r="Q94" s="99"/>
      <c r="R94" s="99"/>
      <c r="S94" s="99"/>
      <c r="T94" s="99"/>
      <c r="U94" s="99"/>
      <c r="V94" s="99"/>
      <c r="W94" s="99"/>
      <c r="X94" s="99"/>
      <c r="Y94" s="99"/>
      <c r="Z94" s="99"/>
      <c r="AA94" s="99"/>
      <c r="AB94" s="99"/>
      <c r="AC94" s="99"/>
      <c r="AD94" s="99"/>
      <c r="AE94" s="99"/>
      <c r="AF94" s="99"/>
      <c r="AG94" s="99"/>
      <c r="AH94" s="99"/>
      <c r="AI94" s="99"/>
      <c r="AJ94" s="99"/>
      <c r="AK94" s="99"/>
      <c r="AL94" s="99"/>
      <c r="AM94" s="99"/>
      <c r="AN94" s="99"/>
      <c r="AO94" s="99"/>
      <c r="AP94" s="99"/>
    </row>
    <row r="95" spans="1:42" ht="18" customHeight="1" x14ac:dyDescent="0.15">
      <c r="A95" s="97"/>
      <c r="B95" s="100" t="s">
        <v>67</v>
      </c>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2"/>
    </row>
    <row r="96" spans="1:42" ht="30" customHeight="1" x14ac:dyDescent="0.15">
      <c r="A96" s="97"/>
      <c r="B96" s="140"/>
      <c r="C96" s="140"/>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row>
    <row r="97" spans="1:43" s="51" customFormat="1" ht="14.25" customHeight="1" thickBot="1" x14ac:dyDescent="0.2">
      <c r="A97" s="92"/>
      <c r="B97" s="93"/>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65"/>
    </row>
    <row r="98" spans="1:43" s="51" customFormat="1" ht="17.25" thickTop="1" thickBot="1" x14ac:dyDescent="0.2">
      <c r="A98" s="193" t="s">
        <v>68</v>
      </c>
      <c r="B98" s="194"/>
      <c r="C98" s="194"/>
      <c r="D98" s="194"/>
      <c r="E98" s="194"/>
      <c r="F98" s="194"/>
      <c r="G98" s="194"/>
      <c r="H98" s="194"/>
      <c r="I98" s="194"/>
      <c r="J98" s="194"/>
      <c r="K98" s="194"/>
      <c r="L98" s="194"/>
      <c r="M98" s="194"/>
      <c r="N98" s="194"/>
      <c r="O98" s="194"/>
      <c r="P98" s="194"/>
      <c r="Q98" s="194"/>
      <c r="R98" s="194"/>
      <c r="S98" s="194"/>
      <c r="T98" s="194"/>
      <c r="U98" s="194"/>
      <c r="V98" s="194"/>
      <c r="W98" s="194"/>
      <c r="X98" s="194"/>
      <c r="Y98" s="194"/>
      <c r="Z98" s="194"/>
      <c r="AA98" s="194"/>
      <c r="AB98" s="194"/>
      <c r="AC98" s="194"/>
      <c r="AD98" s="194"/>
      <c r="AE98" s="194"/>
      <c r="AF98" s="194"/>
      <c r="AG98" s="194"/>
      <c r="AH98" s="194"/>
      <c r="AI98" s="194"/>
      <c r="AJ98" s="194"/>
      <c r="AK98" s="194"/>
      <c r="AL98" s="194"/>
      <c r="AM98" s="194"/>
      <c r="AN98" s="194"/>
      <c r="AO98" s="194"/>
      <c r="AP98" s="195"/>
      <c r="AQ98" s="65"/>
    </row>
    <row r="99" spans="1:43" s="51" customFormat="1" ht="141.75" customHeight="1" thickTop="1" x14ac:dyDescent="0.15">
      <c r="A99" s="196" t="s">
        <v>747</v>
      </c>
      <c r="B99" s="196"/>
      <c r="C99" s="196"/>
      <c r="D99" s="196"/>
      <c r="E99" s="196"/>
      <c r="F99" s="196"/>
      <c r="G99" s="196"/>
      <c r="H99" s="196"/>
      <c r="I99" s="196"/>
      <c r="J99" s="196"/>
      <c r="K99" s="196"/>
      <c r="L99" s="196"/>
      <c r="M99" s="196"/>
      <c r="N99" s="196"/>
      <c r="O99" s="196"/>
      <c r="P99" s="196"/>
      <c r="Q99" s="196"/>
      <c r="R99" s="196"/>
      <c r="S99" s="196"/>
      <c r="T99" s="196"/>
      <c r="U99" s="196"/>
      <c r="V99" s="196"/>
      <c r="W99" s="196"/>
      <c r="X99" s="196"/>
      <c r="Y99" s="196"/>
      <c r="Z99" s="196"/>
      <c r="AA99" s="196"/>
      <c r="AB99" s="196"/>
      <c r="AC99" s="196"/>
      <c r="AD99" s="196"/>
      <c r="AE99" s="196"/>
      <c r="AF99" s="196"/>
      <c r="AG99" s="196"/>
      <c r="AH99" s="196"/>
      <c r="AI99" s="196"/>
      <c r="AJ99" s="196"/>
      <c r="AK99" s="196"/>
      <c r="AL99" s="196"/>
      <c r="AM99" s="196"/>
      <c r="AN99" s="196"/>
      <c r="AO99" s="196"/>
      <c r="AP99" s="196"/>
      <c r="AQ99" s="65"/>
    </row>
    <row r="100" spans="1:43" s="51" customFormat="1" ht="16.5" customHeight="1" x14ac:dyDescent="0.15">
      <c r="A100" s="197" t="s">
        <v>748</v>
      </c>
      <c r="B100" s="198"/>
      <c r="C100" s="198"/>
      <c r="D100" s="198"/>
      <c r="E100" s="198"/>
      <c r="F100" s="198"/>
      <c r="G100" s="198"/>
      <c r="H100" s="198"/>
      <c r="I100" s="198"/>
      <c r="J100" s="198"/>
      <c r="K100" s="198"/>
      <c r="L100" s="198"/>
      <c r="M100" s="198"/>
      <c r="N100" s="198"/>
      <c r="O100" s="198"/>
      <c r="P100" s="198"/>
      <c r="Q100" s="198"/>
      <c r="R100" s="198"/>
      <c r="S100" s="198"/>
      <c r="T100" s="198"/>
      <c r="U100" s="198"/>
      <c r="V100" s="198"/>
      <c r="W100" s="198"/>
      <c r="X100" s="198"/>
      <c r="Y100" s="198"/>
      <c r="Z100" s="198"/>
      <c r="AA100" s="198"/>
      <c r="AB100" s="198"/>
      <c r="AC100" s="198"/>
      <c r="AD100" s="198"/>
      <c r="AE100" s="198"/>
      <c r="AF100" s="198"/>
      <c r="AG100" s="198"/>
      <c r="AH100" s="198"/>
      <c r="AI100" s="198"/>
      <c r="AJ100" s="198"/>
      <c r="AK100" s="198"/>
      <c r="AL100" s="198"/>
      <c r="AM100" s="198"/>
      <c r="AN100" s="203"/>
      <c r="AO100" s="203"/>
      <c r="AP100" s="204"/>
      <c r="AQ100" s="65"/>
    </row>
    <row r="101" spans="1:43" s="51" customFormat="1" ht="25.5" customHeight="1" thickBot="1" x14ac:dyDescent="0.2">
      <c r="A101" s="199"/>
      <c r="B101" s="200"/>
      <c r="C101" s="200"/>
      <c r="D101" s="200"/>
      <c r="E101" s="200"/>
      <c r="F101" s="200"/>
      <c r="G101" s="200"/>
      <c r="H101" s="200"/>
      <c r="I101" s="200"/>
      <c r="J101" s="200"/>
      <c r="K101" s="200"/>
      <c r="L101" s="200"/>
      <c r="M101" s="200"/>
      <c r="N101" s="200"/>
      <c r="O101" s="200"/>
      <c r="P101" s="200"/>
      <c r="Q101" s="200"/>
      <c r="R101" s="200"/>
      <c r="S101" s="200"/>
      <c r="T101" s="200"/>
      <c r="U101" s="200"/>
      <c r="V101" s="200"/>
      <c r="W101" s="200"/>
      <c r="X101" s="200"/>
      <c r="Y101" s="200"/>
      <c r="Z101" s="200"/>
      <c r="AA101" s="200"/>
      <c r="AB101" s="200"/>
      <c r="AC101" s="200"/>
      <c r="AD101" s="200"/>
      <c r="AE101" s="200"/>
      <c r="AF101" s="200"/>
      <c r="AG101" s="200"/>
      <c r="AH101" s="200"/>
      <c r="AI101" s="200"/>
      <c r="AJ101" s="200"/>
      <c r="AK101" s="200"/>
      <c r="AL101" s="200"/>
      <c r="AM101" s="200"/>
      <c r="AN101" s="205"/>
      <c r="AO101" s="205"/>
      <c r="AP101" s="206"/>
      <c r="AQ101" s="65"/>
    </row>
    <row r="102" spans="1:43" s="51" customFormat="1" ht="24.75" customHeight="1" thickBot="1" x14ac:dyDescent="0.2">
      <c r="A102" s="199"/>
      <c r="B102" s="200"/>
      <c r="C102" s="200"/>
      <c r="D102" s="200"/>
      <c r="E102" s="200"/>
      <c r="F102" s="200"/>
      <c r="G102" s="200"/>
      <c r="H102" s="200"/>
      <c r="I102" s="200"/>
      <c r="J102" s="200"/>
      <c r="K102" s="200"/>
      <c r="L102" s="200"/>
      <c r="M102" s="200"/>
      <c r="N102" s="200"/>
      <c r="O102" s="200"/>
      <c r="P102" s="200"/>
      <c r="Q102" s="200"/>
      <c r="R102" s="200"/>
      <c r="S102" s="200"/>
      <c r="T102" s="200"/>
      <c r="U102" s="200"/>
      <c r="V102" s="200"/>
      <c r="W102" s="200"/>
      <c r="X102" s="200"/>
      <c r="Y102" s="200"/>
      <c r="Z102" s="200"/>
      <c r="AA102" s="200"/>
      <c r="AB102" s="200"/>
      <c r="AC102" s="200"/>
      <c r="AD102" s="200"/>
      <c r="AE102" s="200"/>
      <c r="AF102" s="200"/>
      <c r="AG102" s="200"/>
      <c r="AH102" s="200"/>
      <c r="AI102" s="200"/>
      <c r="AJ102" s="200"/>
      <c r="AK102" s="200"/>
      <c r="AL102" s="200"/>
      <c r="AM102" s="200"/>
      <c r="AN102" s="207"/>
      <c r="AO102" s="208"/>
      <c r="AP102" s="53"/>
      <c r="AQ102" s="65"/>
    </row>
    <row r="103" spans="1:43" s="51" customFormat="1" ht="93" customHeight="1" x14ac:dyDescent="0.15">
      <c r="A103" s="201"/>
      <c r="B103" s="202"/>
      <c r="C103" s="202"/>
      <c r="D103" s="202"/>
      <c r="E103" s="202"/>
      <c r="F103" s="202"/>
      <c r="G103" s="202"/>
      <c r="H103" s="202"/>
      <c r="I103" s="202"/>
      <c r="J103" s="202"/>
      <c r="K103" s="202"/>
      <c r="L103" s="202"/>
      <c r="M103" s="202"/>
      <c r="N103" s="202"/>
      <c r="O103" s="202"/>
      <c r="P103" s="202"/>
      <c r="Q103" s="202"/>
      <c r="R103" s="202"/>
      <c r="S103" s="202"/>
      <c r="T103" s="202"/>
      <c r="U103" s="202"/>
      <c r="V103" s="202"/>
      <c r="W103" s="202"/>
      <c r="X103" s="202"/>
      <c r="Y103" s="202"/>
      <c r="Z103" s="202"/>
      <c r="AA103" s="202"/>
      <c r="AB103" s="202"/>
      <c r="AC103" s="202"/>
      <c r="AD103" s="202"/>
      <c r="AE103" s="202"/>
      <c r="AF103" s="202"/>
      <c r="AG103" s="202"/>
      <c r="AH103" s="202"/>
      <c r="AI103" s="202"/>
      <c r="AJ103" s="202"/>
      <c r="AK103" s="202"/>
      <c r="AL103" s="202"/>
      <c r="AM103" s="202"/>
      <c r="AN103" s="209"/>
      <c r="AO103" s="209"/>
      <c r="AP103" s="210"/>
      <c r="AQ103" s="54"/>
    </row>
    <row r="104" spans="1:43" ht="17.25" customHeight="1" x14ac:dyDescent="0.15">
      <c r="A104" s="92"/>
      <c r="B104" s="93"/>
      <c r="C104" s="93"/>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c r="AO104" s="93"/>
      <c r="AP104" s="93"/>
      <c r="AQ104" s="65"/>
    </row>
    <row r="105" spans="1:43" ht="15.75" customHeight="1" x14ac:dyDescent="0.15">
      <c r="A105" s="141"/>
      <c r="B105" s="141"/>
      <c r="C105" s="141"/>
      <c r="D105" s="141"/>
      <c r="E105" s="141"/>
      <c r="F105" s="141"/>
      <c r="G105" s="141"/>
      <c r="H105" s="141"/>
      <c r="I105" s="141"/>
      <c r="J105" s="141"/>
      <c r="K105" s="141"/>
      <c r="L105" s="141"/>
      <c r="M105" s="141"/>
      <c r="N105" s="141"/>
      <c r="O105" s="141"/>
      <c r="P105" s="141"/>
      <c r="Q105" s="141"/>
      <c r="R105" s="141"/>
      <c r="S105" s="141"/>
      <c r="T105" s="141"/>
      <c r="U105" s="141"/>
      <c r="V105" s="141"/>
      <c r="W105" s="141"/>
      <c r="X105" s="141"/>
      <c r="Y105" s="141"/>
      <c r="Z105" s="141"/>
      <c r="AA105" s="141"/>
      <c r="AB105" s="141"/>
      <c r="AC105" s="141"/>
      <c r="AD105" s="141"/>
      <c r="AE105" s="141"/>
      <c r="AF105" s="141"/>
      <c r="AG105" s="141"/>
      <c r="AH105" s="141"/>
      <c r="AI105" s="141"/>
      <c r="AJ105" s="141"/>
      <c r="AK105" s="141"/>
      <c r="AL105" s="141"/>
      <c r="AM105" s="141"/>
      <c r="AN105" s="141"/>
      <c r="AO105" s="141"/>
      <c r="AP105" s="141"/>
      <c r="AQ105" s="65"/>
    </row>
    <row r="106" spans="1:43" x14ac:dyDescent="0.15">
      <c r="A106" s="141"/>
      <c r="B106" s="141"/>
      <c r="C106" s="141"/>
      <c r="D106" s="141"/>
      <c r="E106" s="141"/>
      <c r="F106" s="141"/>
      <c r="G106" s="141"/>
      <c r="H106" s="141"/>
      <c r="I106" s="141"/>
      <c r="J106" s="141"/>
      <c r="K106" s="141"/>
      <c r="L106" s="141"/>
      <c r="M106" s="141"/>
      <c r="N106" s="141"/>
      <c r="O106" s="141"/>
      <c r="P106" s="141"/>
      <c r="Q106" s="141"/>
      <c r="R106" s="141"/>
      <c r="S106" s="141"/>
      <c r="T106" s="141"/>
      <c r="U106" s="141"/>
      <c r="V106" s="141"/>
      <c r="W106" s="141"/>
      <c r="X106" s="141"/>
      <c r="Y106" s="141"/>
      <c r="Z106" s="141"/>
      <c r="AA106" s="141"/>
      <c r="AB106" s="141"/>
      <c r="AC106" s="141"/>
      <c r="AD106" s="141"/>
      <c r="AE106" s="141"/>
      <c r="AF106" s="141"/>
      <c r="AG106" s="141"/>
      <c r="AH106" s="141"/>
      <c r="AI106" s="141"/>
      <c r="AJ106" s="141"/>
      <c r="AK106" s="141"/>
      <c r="AL106" s="141"/>
      <c r="AM106" s="141"/>
      <c r="AN106" s="141"/>
      <c r="AO106" s="141"/>
      <c r="AP106" s="141"/>
      <c r="AQ106" s="65"/>
    </row>
    <row r="107" spans="1:43" ht="4.5" customHeight="1" x14ac:dyDescent="0.15">
      <c r="A107" s="141"/>
      <c r="B107" s="141"/>
      <c r="C107" s="141"/>
      <c r="D107" s="141"/>
      <c r="E107" s="141"/>
      <c r="F107" s="141"/>
      <c r="G107" s="141"/>
      <c r="H107" s="141"/>
      <c r="I107" s="141"/>
      <c r="J107" s="141"/>
      <c r="K107" s="141"/>
      <c r="L107" s="141"/>
      <c r="M107" s="141"/>
      <c r="N107" s="141"/>
      <c r="O107" s="141"/>
      <c r="P107" s="141"/>
      <c r="Q107" s="141"/>
      <c r="R107" s="141"/>
      <c r="S107" s="141"/>
      <c r="T107" s="141"/>
      <c r="U107" s="141"/>
      <c r="V107" s="141"/>
      <c r="W107" s="141"/>
      <c r="X107" s="141"/>
      <c r="Y107" s="141"/>
      <c r="Z107" s="141"/>
      <c r="AA107" s="141"/>
      <c r="AB107" s="141"/>
      <c r="AC107" s="141"/>
      <c r="AD107" s="141"/>
      <c r="AE107" s="141"/>
      <c r="AF107" s="141"/>
      <c r="AG107" s="141"/>
      <c r="AH107" s="141"/>
      <c r="AI107" s="141"/>
      <c r="AJ107" s="141"/>
      <c r="AK107" s="141"/>
      <c r="AL107" s="141"/>
      <c r="AM107" s="141"/>
      <c r="AN107" s="141"/>
      <c r="AO107" s="141"/>
      <c r="AP107" s="141"/>
      <c r="AQ107" s="65"/>
    </row>
  </sheetData>
  <sheetProtection algorithmName="SHA-512" hashValue="rsO+3Fe2QexgG9oS5j3LMHcXVNqfeQmw/R61fzs90Bx11WLQajACXhpPyPGXq+V4/Q/3gKK8GkEzd4R0tDxsTw==" saltValue="tyeQc5L6A6ugvZuUcZzkig==" spinCount="100000" sheet="1" objects="1" scenarios="1"/>
  <mergeCells count="198">
    <mergeCell ref="A43:O43"/>
    <mergeCell ref="P43:AP43"/>
    <mergeCell ref="A44:O44"/>
    <mergeCell ref="P44:AP44"/>
    <mergeCell ref="P40:AP40"/>
    <mergeCell ref="A45:O45"/>
    <mergeCell ref="A12:S12"/>
    <mergeCell ref="T12:AP12"/>
    <mergeCell ref="AC76:AE76"/>
    <mergeCell ref="A38:AP38"/>
    <mergeCell ref="AE23:AI23"/>
    <mergeCell ref="AJ23:AP23"/>
    <mergeCell ref="S23:AD23"/>
    <mergeCell ref="AE25:AI25"/>
    <mergeCell ref="A33:AP33"/>
    <mergeCell ref="A39:AP39"/>
    <mergeCell ref="AJ36:AP36"/>
    <mergeCell ref="AF36:AI36"/>
    <mergeCell ref="G36:K36"/>
    <mergeCell ref="L36:R36"/>
    <mergeCell ref="Y36:AE36"/>
    <mergeCell ref="A55:AP55"/>
    <mergeCell ref="A57:AP57"/>
    <mergeCell ref="A52:AP52"/>
    <mergeCell ref="A47:AP47"/>
    <mergeCell ref="A42:O42"/>
    <mergeCell ref="A40:O40"/>
    <mergeCell ref="A41:O41"/>
    <mergeCell ref="P41:AP41"/>
    <mergeCell ref="P42:AP42"/>
    <mergeCell ref="A83:AP83"/>
    <mergeCell ref="A76:E78"/>
    <mergeCell ref="F76:K76"/>
    <mergeCell ref="L76:AB76"/>
    <mergeCell ref="F78:O78"/>
    <mergeCell ref="P78:AP78"/>
    <mergeCell ref="AF76:AP76"/>
    <mergeCell ref="A80:AP80"/>
    <mergeCell ref="A81:AP81"/>
    <mergeCell ref="F77:M77"/>
    <mergeCell ref="P45:AP45"/>
    <mergeCell ref="A51:AP51"/>
    <mergeCell ref="A54:AP54"/>
    <mergeCell ref="A49:AP49"/>
    <mergeCell ref="A48:AP48"/>
    <mergeCell ref="F74:M74"/>
    <mergeCell ref="AF70:AP70"/>
    <mergeCell ref="L70:AB70"/>
    <mergeCell ref="A104:AP104"/>
    <mergeCell ref="B89:AP89"/>
    <mergeCell ref="A89:A92"/>
    <mergeCell ref="A93:A96"/>
    <mergeCell ref="B90:AP90"/>
    <mergeCell ref="B92:AP92"/>
    <mergeCell ref="B91:AP91"/>
    <mergeCell ref="B93:AP93"/>
    <mergeCell ref="B95:AP95"/>
    <mergeCell ref="B96:AP96"/>
    <mergeCell ref="B94:AP94"/>
    <mergeCell ref="A98:AP98"/>
    <mergeCell ref="A99:AP99"/>
    <mergeCell ref="A100:AM103"/>
    <mergeCell ref="AN100:AP100"/>
    <mergeCell ref="AN101:AP101"/>
    <mergeCell ref="AN102:AO102"/>
    <mergeCell ref="AN103:AP103"/>
    <mergeCell ref="A34:F34"/>
    <mergeCell ref="A29:AP29"/>
    <mergeCell ref="S36:X36"/>
    <mergeCell ref="A30:AP30"/>
    <mergeCell ref="A1:AP1"/>
    <mergeCell ref="A2:AP2"/>
    <mergeCell ref="A10:C10"/>
    <mergeCell ref="W10:AP10"/>
    <mergeCell ref="D10:S10"/>
    <mergeCell ref="A11:J11"/>
    <mergeCell ref="A9:AP9"/>
    <mergeCell ref="K11:AP11"/>
    <mergeCell ref="T10:V10"/>
    <mergeCell ref="A4:AP4"/>
    <mergeCell ref="A7:AP7"/>
    <mergeCell ref="A5:AP5"/>
    <mergeCell ref="A6:AP6"/>
    <mergeCell ref="A14:F14"/>
    <mergeCell ref="G14:M14"/>
    <mergeCell ref="N14:P14"/>
    <mergeCell ref="Q14:V14"/>
    <mergeCell ref="W14:AA14"/>
    <mergeCell ref="AB14:AE14"/>
    <mergeCell ref="A20:AP20"/>
    <mergeCell ref="A21:F21"/>
    <mergeCell ref="A22:F22"/>
    <mergeCell ref="G21:AP21"/>
    <mergeCell ref="AF14:AH14"/>
    <mergeCell ref="AI14:AP14"/>
    <mergeCell ref="A16:I16"/>
    <mergeCell ref="W16:AB16"/>
    <mergeCell ref="AC16:AP16"/>
    <mergeCell ref="K16:V16"/>
    <mergeCell ref="G22:AP22"/>
    <mergeCell ref="T18:Z18"/>
    <mergeCell ref="AA18:AP18"/>
    <mergeCell ref="A18:G18"/>
    <mergeCell ref="H18:S18"/>
    <mergeCell ref="A105:AP107"/>
    <mergeCell ref="A61:E63"/>
    <mergeCell ref="F61:K61"/>
    <mergeCell ref="AC61:AE61"/>
    <mergeCell ref="AC64:AE64"/>
    <mergeCell ref="F66:O66"/>
    <mergeCell ref="L61:AB61"/>
    <mergeCell ref="AF61:AP61"/>
    <mergeCell ref="A73:E75"/>
    <mergeCell ref="F73:K73"/>
    <mergeCell ref="L73:AB73"/>
    <mergeCell ref="F75:O75"/>
    <mergeCell ref="P75:AP75"/>
    <mergeCell ref="F69:O69"/>
    <mergeCell ref="AC73:AE73"/>
    <mergeCell ref="A67:E69"/>
    <mergeCell ref="P72:AP72"/>
    <mergeCell ref="F72:O72"/>
    <mergeCell ref="F67:K67"/>
    <mergeCell ref="AC67:AE67"/>
    <mergeCell ref="AC70:AE70"/>
    <mergeCell ref="A70:E72"/>
    <mergeCell ref="F70:K70"/>
    <mergeCell ref="AF73:AP73"/>
    <mergeCell ref="A23:O23"/>
    <mergeCell ref="P23:R23"/>
    <mergeCell ref="A24:O24"/>
    <mergeCell ref="P24:AP24"/>
    <mergeCell ref="A25:O25"/>
    <mergeCell ref="P25:R25"/>
    <mergeCell ref="A26:O26"/>
    <mergeCell ref="P26:AP26"/>
    <mergeCell ref="AL62:AP62"/>
    <mergeCell ref="AF62:AJ62"/>
    <mergeCell ref="AD62:AE62"/>
    <mergeCell ref="A58:W58"/>
    <mergeCell ref="AL58:AP58"/>
    <mergeCell ref="X58:AK58"/>
    <mergeCell ref="A60:AP60"/>
    <mergeCell ref="Y62:AC62"/>
    <mergeCell ref="N62:X62"/>
    <mergeCell ref="AJ25:AP25"/>
    <mergeCell ref="S25:AD25"/>
    <mergeCell ref="A35:F36"/>
    <mergeCell ref="A28:AP28"/>
    <mergeCell ref="G34:AP34"/>
    <mergeCell ref="G35:AP35"/>
    <mergeCell ref="A32:AP32"/>
    <mergeCell ref="F62:M62"/>
    <mergeCell ref="F68:M68"/>
    <mergeCell ref="F63:O63"/>
    <mergeCell ref="P63:AP63"/>
    <mergeCell ref="P66:AP66"/>
    <mergeCell ref="Y68:AC68"/>
    <mergeCell ref="AD68:AE68"/>
    <mergeCell ref="AF68:AJ68"/>
    <mergeCell ref="AL68:AP68"/>
    <mergeCell ref="N68:X68"/>
    <mergeCell ref="A84:AP84"/>
    <mergeCell ref="A97:AP97"/>
    <mergeCell ref="B87:AP87"/>
    <mergeCell ref="A85:A88"/>
    <mergeCell ref="B88:AP88"/>
    <mergeCell ref="B86:AP86"/>
    <mergeCell ref="B85:AP85"/>
    <mergeCell ref="A64:E66"/>
    <mergeCell ref="N74:X74"/>
    <mergeCell ref="Y74:AC74"/>
    <mergeCell ref="AD74:AE74"/>
    <mergeCell ref="AF74:AJ74"/>
    <mergeCell ref="AL74:AP74"/>
    <mergeCell ref="N77:X77"/>
    <mergeCell ref="Y77:AC77"/>
    <mergeCell ref="AD77:AE77"/>
    <mergeCell ref="AF77:AJ77"/>
    <mergeCell ref="F65:M65"/>
    <mergeCell ref="N65:X65"/>
    <mergeCell ref="Y65:AC65"/>
    <mergeCell ref="AD65:AE65"/>
    <mergeCell ref="F64:K64"/>
    <mergeCell ref="L64:AB64"/>
    <mergeCell ref="AL77:AP77"/>
    <mergeCell ref="F71:M71"/>
    <mergeCell ref="P69:AP69"/>
    <mergeCell ref="AF64:AP64"/>
    <mergeCell ref="L67:AB67"/>
    <mergeCell ref="AF67:AP67"/>
    <mergeCell ref="N71:X71"/>
    <mergeCell ref="Y71:AC71"/>
    <mergeCell ref="AD71:AE71"/>
    <mergeCell ref="AF71:AJ71"/>
    <mergeCell ref="AL71:AP71"/>
    <mergeCell ref="AF65:AJ65"/>
    <mergeCell ref="AL65:AP65"/>
  </mergeCells>
  <phoneticPr fontId="1"/>
  <conditionalFormatting sqref="D10:S10">
    <cfRule type="cellIs" dxfId="8" priority="14" operator="equal">
      <formula>""</formula>
    </cfRule>
  </conditionalFormatting>
  <conditionalFormatting sqref="W10:AP10 G14:M14 AI14:AP14 H18:S18 G21:AP22 A29:AP29 G34:AP35 P40:AP44 A49:AP49 A52:AP52 L61:AB61 AF61:AP61 P63:AP63 A64:E66 B86:AP86 B90:AP90 B94:AP94 AL62 AF62 K16">
    <cfRule type="cellIs" dxfId="7" priority="13" operator="equal">
      <formula>""</formula>
    </cfRule>
  </conditionalFormatting>
  <conditionalFormatting sqref="X58:AK58">
    <cfRule type="cellIs" dxfId="6" priority="12" operator="equal">
      <formula>""</formula>
    </cfRule>
  </conditionalFormatting>
  <conditionalFormatting sqref="N62">
    <cfRule type="cellIs" dxfId="5" priority="10" operator="equal">
      <formula>""</formula>
    </cfRule>
  </conditionalFormatting>
  <conditionalFormatting sqref="P24:AP24 AJ23 AJ25 P26:AP26 S23">
    <cfRule type="cellIs" dxfId="4" priority="8" operator="equal">
      <formula>""</formula>
    </cfRule>
  </conditionalFormatting>
  <conditionalFormatting sqref="L64:AB64 AF64:AP64 P66:AP66 AL65 AF65">
    <cfRule type="cellIs" dxfId="3" priority="5" operator="equal">
      <formula>""</formula>
    </cfRule>
  </conditionalFormatting>
  <conditionalFormatting sqref="N65">
    <cfRule type="cellIs" dxfId="2" priority="4" operator="equal">
      <formula>""</formula>
    </cfRule>
  </conditionalFormatting>
  <conditionalFormatting sqref="S25">
    <cfRule type="cellIs" dxfId="1" priority="2" operator="equal">
      <formula>""</formula>
    </cfRule>
  </conditionalFormatting>
  <conditionalFormatting sqref="AN102:AO102">
    <cfRule type="cellIs" dxfId="0" priority="1" operator="equal">
      <formula>""</formula>
    </cfRule>
  </conditionalFormatting>
  <dataValidations xWindow="456" yWindow="486" count="20">
    <dataValidation type="list" allowBlank="1" showInputMessage="1" showErrorMessage="1" promptTitle="Current degree program" prompt="Those currently in their Master's Degree should enter the number of years they have been registered for the Master's program only, NOT the cumulative years from undergraduate. [e.g. After Bachelor 3rd (or 4th: final undergraduate year), Master 1st]" sqref="S23" xr:uid="{00000000-0002-0000-0000-000000000000}">
      <formula1>プログラムリスト</formula1>
    </dataValidation>
    <dataValidation allowBlank="1" showInputMessage="1" showErrorMessage="1" errorTitle="As shown on your passport" promptTitle="As shown on passport" prompt="Write your name exactly as it appears in Latin (Roman) alphabet in the machine readable zone of your passport. If your name is spelled with ä, ø or å,  use ae, oe or aa instead._x000a_" sqref="W10:AP10 D10:S10" xr:uid="{00000000-0002-0000-0000-000001000000}"/>
    <dataValidation type="list" allowBlank="1" showInputMessage="1" showErrorMessage="1" sqref="L36" xr:uid="{00000000-0002-0000-0000-000002000000}">
      <formula1>資格</formula1>
    </dataValidation>
    <dataValidation type="list" allowBlank="1" showInputMessage="1" showErrorMessage="1" promptTitle="Check prerequisites " prompt="Make sure the selected status is available for the Graduate School you are applying to at http://www.u-tokyo.ac.jp/content/400032478.pdf" sqref="P43:AP43" xr:uid="{00000000-0002-0000-0000-000003000000}">
      <formula1>Status</formula1>
    </dataValidation>
    <dataValidation type="list" allowBlank="1" showInputMessage="1" showErrorMessage="1" promptTitle="Check prerequisites" prompt="Make sure whether the Graduate School you are applying to requires pre-approval from your UTokyo supervisor at http://www.u-tokyo.ac.jp/content/400032478.pdf" sqref="P44:AP44" xr:uid="{00000000-0002-0000-0000-000004000000}">
      <formula1>受入教員</formula1>
    </dataValidation>
    <dataValidation allowBlank="1" showInputMessage="1" showErrorMessage="1" promptTitle="As shown on passport" prompt="Write your name exactly as it appears in Latin (Roman) alphabet in the machine readable zone of your passport. If your name is spelled with ä, ø or å,  use ae, oe or aa instead._x000a_" sqref="K11:AP11" xr:uid="{00000000-0002-0000-0000-000005000000}"/>
    <dataValidation allowBlank="1" showInputMessage="1" showErrorMessage="1" promptTitle="YYYY/M/D (Year, Month, Day)" prompt="Example: 1995/9/1 (= 1 September, 1995)" sqref="G14:M14" xr:uid="{00000000-0002-0000-0000-000006000000}"/>
    <dataValidation allowBlank="1" showInputMessage="1" showErrorMessage="1" promptTitle=" YYYY/M (Year, Month)" prompt="Example: 2012/9 (September, 2012)" sqref="AL62 AL65 AF65 AF62:AJ62" xr:uid="{00000000-0002-0000-0000-000007000000}"/>
    <dataValidation allowBlank="1" showInputMessage="1" showErrorMessage="1" promptTitle="Primary and secondary combined" prompt="Exclude higher education years. (e.g., Total of 12 years for 6 years in primary, 3 years in middle, and 3 years in high school.)" sqref="X58:AK58" xr:uid="{00000000-0002-0000-0000-000008000000}"/>
    <dataValidation type="list" allowBlank="1" showInputMessage="1" showErrorMessage="1" sqref="B94:AP94 B86:AP86 B90:AP90" xr:uid="{00000000-0002-0000-0000-000009000000}">
      <formula1>yesno</formula1>
    </dataValidation>
    <dataValidation type="list" allowBlank="1" showInputMessage="1" showErrorMessage="1" promptTitle="Semester or Year " prompt="Select one of the two available exchange period._x000a_*Please note the actual enrollment periods for Type G students depends on each graduate school." sqref="A29:AP29" xr:uid="{00000000-0002-0000-0000-00000A000000}">
      <formula1>留学期間2</formula1>
    </dataValidation>
    <dataValidation type="list" allowBlank="1" showInputMessage="1" showErrorMessage="1" sqref="P40:AP40" xr:uid="{00000000-0002-0000-0000-00000B000000}">
      <formula1>部局名</formula1>
    </dataValidation>
    <dataValidation type="list" allowBlank="1" showInputMessage="1" showErrorMessage="1" sqref="A64:E78" xr:uid="{00000000-0002-0000-0000-00000C000000}">
      <formula1>学歴</formula1>
    </dataValidation>
    <dataValidation type="list" allowBlank="1" showInputMessage="1" showErrorMessage="1" sqref="AC16 K16" xr:uid="{00000000-0002-0000-0000-00000D000000}">
      <formula1>国籍</formula1>
    </dataValidation>
    <dataValidation type="list" allowBlank="1" showInputMessage="1" showErrorMessage="1" promptTitle="Year in the degree program" prompt="Those currently in their Master's Degree should enter the number of years they have been registered for the Master's program only, NOT the cumulative years from undergraduate. [e.g. After Bachelor 3rd (or 4th: final undergraduate year), Master 1st]" sqref="AJ23" xr:uid="{00000000-0002-0000-0000-00000E000000}">
      <formula1>学年リスト</formula1>
    </dataValidation>
    <dataValidation type="list" allowBlank="1" showInputMessage="1" showErrorMessage="1" promptTitle="Year during exchange" prompt="Those who will be in their Master's Degree should enter the number of years within the same degree program only, NOT the cumulative years from undergraduate. [e.g. After Bachelor 3rd (or 4th: final undergraduate year), Master 1st]" sqref="AJ25" xr:uid="{00000000-0002-0000-0000-00000F000000}">
      <formula1>学年リスト</formula1>
    </dataValidation>
    <dataValidation type="date" operator="greaterThan" allowBlank="1" showInputMessage="1" showErrorMessage="1" promptTitle="Must be AFTER exchange period " prompt="YYYY/M/D (Year, Month, Day)_x000a_Applicants must still be a degree candidate at their home university when completing their exchange at UTokyo." sqref="P26:AP26" xr:uid="{00000000-0002-0000-0000-000010000000}">
      <formula1>42948</formula1>
    </dataValidation>
    <dataValidation allowBlank="1" showInputMessage="1" showErrorMessage="1" promptTitle="  YYYY/M (Year, Month)" prompt="Example: 2012/9 (September, 2012)" sqref="AF68 AF71 AF74 AF77 AL68 AL71 AL74 AL77" xr:uid="{00000000-0002-0000-0000-000011000000}"/>
    <dataValidation type="list" allowBlank="1" showInputMessage="1" showErrorMessage="1" sqref="AN102:AO102" xr:uid="{00000000-0002-0000-0000-000012000000}">
      <formula1>"✔"</formula1>
    </dataValidation>
    <dataValidation allowBlank="1" showInputMessage="1" showErrorMessage="1" promptTitle="YYYY/M/D (Year, Month, Day)" prompt="Example: 2016/9/1 (= 1 September, 2016)" sqref="P24:AP24" xr:uid="{00000000-0002-0000-0000-000013000000}"/>
  </dataValidations>
  <hyperlinks>
    <hyperlink ref="A33:AP33" r:id="rId1" display="prerequisites: https://www.u-tokyo.ac.jp/content/400032478.pdf" xr:uid="{00000000-0004-0000-0000-000000000000}"/>
    <hyperlink ref="A39:AP39" r:id="rId2" display="prerequisites: https://www.u-tokyo.ac.jp/content/400032478.pdf" xr:uid="{00000000-0004-0000-0000-000001000000}"/>
    <hyperlink ref="A5:AP5" r:id="rId3" display=" - Information about USTEP Type G at the University of Tokyo (UTokyo)" xr:uid="{00000000-0004-0000-0000-000002000000}"/>
  </hyperlinks>
  <pageMargins left="0.70866141732283472" right="0.70866141732283472" top="0.74803149606299213" bottom="0.74803149606299213" header="0.31496062992125984" footer="0.31496062992125984"/>
  <pageSetup paperSize="9" scale="90" orientation="portrait" r:id="rId4"/>
  <headerFooter>
    <oddHeader>&amp;L&amp;G</oddHeader>
  </headerFooter>
  <rowBreaks count="4" manualBreakCount="4">
    <brk id="37" max="41" man="1"/>
    <brk id="50" max="41" man="1"/>
    <brk id="56" max="41" man="1"/>
    <brk id="97" max="41" man="1"/>
  </rowBreaks>
  <drawing r:id="rId5"/>
  <legacyDrawingHF r:id="rId6"/>
  <extLst>
    <ext xmlns:x14="http://schemas.microsoft.com/office/spreadsheetml/2009/9/main" uri="{CCE6A557-97BC-4b89-ADB6-D9C93CAAB3DF}">
      <x14:dataValidations xmlns:xm="http://schemas.microsoft.com/office/excel/2006/main" xWindow="456" yWindow="486" count="5">
        <x14:dataValidation type="list" allowBlank="1" showInputMessage="1" showErrorMessage="1" promptTitle="Proficiency level" xr:uid="{00000000-0002-0000-0000-000014000000}">
          <x14:formula1>
            <xm:f>リスト!$V$2:$V$7</xm:f>
          </x14:formula1>
          <xm:sqref>G35:AP35</xm:sqref>
        </x14:dataValidation>
        <x14:dataValidation type="list" allowBlank="1" showErrorMessage="1" promptTitle="Proficiency level" prompt="Note: Those who have completed high school education in Japanese are considered native Japanese speakers for our application purposes." xr:uid="{00000000-0002-0000-0000-000015000000}">
          <x14:formula1>
            <xm:f>リスト!$U$2:$U$6</xm:f>
          </x14:formula1>
          <xm:sqref>G34:AP34</xm:sqref>
        </x14:dataValidation>
        <x14:dataValidation type="list" allowBlank="1" showInputMessage="1" showErrorMessage="1" xr:uid="{00000000-0002-0000-0000-000016000000}">
          <x14:formula1>
            <xm:f>リスト!$E$2:$E$4</xm:f>
          </x14:formula1>
          <xm:sqref>AI14:AP14</xm:sqref>
        </x14:dataValidation>
        <x14:dataValidation type="list" allowBlank="1" showErrorMessage="1" promptTitle="Current degree program" prompt="Those currently in their Master's Degree should enter the number of years they have been registered for the Master's program only, NOT the cumulative years from undergraduate. [e.g. After Bachelor 3rd (or 4th: final undergraduate year), Master 1st]" xr:uid="{00000000-0002-0000-0000-000017000000}">
          <x14:formula1>
            <xm:f>リスト!$P$3:$P$4</xm:f>
          </x14:formula1>
          <xm:sqref>S25:AD25</xm:sqref>
        </x14:dataValidation>
        <x14:dataValidation type="list" allowBlank="1" showInputMessage="1" showErrorMessage="1" promptTitle="University order" prompt="Asia_x000a_Central and South America_x000a_North America_x000a_Oceania_x000a_Middle East_x000a_Europe" xr:uid="{00000000-0002-0000-0000-000018000000}">
          <x14:formula1>
            <xm:f>リスト!$M$3:$M$83</xm:f>
          </x14:formula1>
          <xm:sqref>G21:AP21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499984740745262"/>
  </sheetPr>
  <dimension ref="A1:AB3"/>
  <sheetViews>
    <sheetView workbookViewId="0">
      <selection activeCell="B23" sqref="B23"/>
    </sheetView>
  </sheetViews>
  <sheetFormatPr defaultRowHeight="13.5" x14ac:dyDescent="0.15"/>
  <cols>
    <col min="1" max="3" width="16.375" customWidth="1"/>
    <col min="4" max="4" width="27.875" style="62" bestFit="1" customWidth="1"/>
    <col min="5" max="5" width="27.125" style="62" customWidth="1"/>
    <col min="6" max="6" width="14.625" style="62" customWidth="1"/>
    <col min="7" max="7" width="14.375" customWidth="1"/>
    <col min="8" max="10" width="9" style="62"/>
    <col min="11" max="11" width="16.75" style="62" bestFit="1" customWidth="1"/>
    <col min="12" max="12" width="11.25" customWidth="1"/>
    <col min="14" max="14" width="24.75" bestFit="1" customWidth="1"/>
    <col min="15" max="15" width="22.375" bestFit="1" customWidth="1"/>
    <col min="16" max="16" width="24.625" customWidth="1"/>
    <col min="17" max="17" width="13.875" customWidth="1"/>
    <col min="18" max="18" width="14.125" customWidth="1"/>
    <col min="19" max="19" width="14.875" customWidth="1"/>
    <col min="20" max="20" width="28.75" bestFit="1" customWidth="1"/>
    <col min="21" max="21" width="23.375" bestFit="1" customWidth="1"/>
    <col min="22" max="22" width="17.125" customWidth="1"/>
    <col min="23" max="23" width="28.625" style="62" bestFit="1" customWidth="1"/>
    <col min="24" max="24" width="42.375" customWidth="1"/>
    <col min="25" max="25" width="21.75" bestFit="1" customWidth="1"/>
    <col min="26" max="26" width="21.75" style="62" customWidth="1"/>
    <col min="27" max="27" width="22.75" bestFit="1" customWidth="1"/>
    <col min="28" max="28" width="22.625" bestFit="1" customWidth="1"/>
  </cols>
  <sheetData>
    <row r="1" spans="1:28" ht="31.5" x14ac:dyDescent="0.15">
      <c r="A1" s="6" t="s">
        <v>69</v>
      </c>
      <c r="B1" s="6" t="s">
        <v>70</v>
      </c>
      <c r="C1" s="70" t="s">
        <v>745</v>
      </c>
      <c r="D1" s="4" t="s">
        <v>71</v>
      </c>
      <c r="E1" s="4" t="s">
        <v>72</v>
      </c>
      <c r="F1" s="4" t="s">
        <v>73</v>
      </c>
      <c r="G1" s="4" t="s">
        <v>74</v>
      </c>
      <c r="H1" s="4" t="s">
        <v>75</v>
      </c>
      <c r="I1" s="4" t="s">
        <v>76</v>
      </c>
      <c r="J1" s="4" t="s">
        <v>77</v>
      </c>
      <c r="K1" s="4" t="s">
        <v>78</v>
      </c>
      <c r="L1" s="5" t="s">
        <v>79</v>
      </c>
      <c r="M1" s="5" t="s">
        <v>80</v>
      </c>
      <c r="N1" s="4" t="s">
        <v>81</v>
      </c>
      <c r="O1" s="4" t="s">
        <v>82</v>
      </c>
      <c r="P1" s="4" t="s">
        <v>83</v>
      </c>
      <c r="Q1" s="4" t="s">
        <v>84</v>
      </c>
      <c r="R1" s="4" t="s">
        <v>85</v>
      </c>
      <c r="S1" s="4" t="s">
        <v>86</v>
      </c>
      <c r="T1" s="4" t="s">
        <v>87</v>
      </c>
      <c r="U1" s="6" t="s">
        <v>88</v>
      </c>
      <c r="V1" s="30" t="s">
        <v>89</v>
      </c>
      <c r="W1" s="30" t="s">
        <v>90</v>
      </c>
      <c r="X1" s="6" t="s">
        <v>91</v>
      </c>
      <c r="Y1" s="6" t="s">
        <v>92</v>
      </c>
      <c r="Z1" s="6" t="s">
        <v>93</v>
      </c>
      <c r="AA1" s="4" t="s">
        <v>94</v>
      </c>
      <c r="AB1" s="4" t="s">
        <v>95</v>
      </c>
    </row>
    <row r="2" spans="1:28" x14ac:dyDescent="0.15">
      <c r="A2" s="7"/>
      <c r="B2" s="7"/>
      <c r="C2" s="7" t="e">
        <f>C3</f>
        <v>#N/A</v>
      </c>
      <c r="D2" s="60">
        <f>'1 Application Form'!G21</f>
        <v>0</v>
      </c>
      <c r="E2" s="60" t="e">
        <f>VLOOKUP(大学作業用!D3,リスト!M:N,2,FALSE)</f>
        <v>#N/A</v>
      </c>
      <c r="F2" s="60" t="str">
        <f>PROPER('1 Application Form'!G22)</f>
        <v/>
      </c>
      <c r="G2" s="7"/>
      <c r="H2" s="60" t="str">
        <f>UPPER(H3)</f>
        <v>0</v>
      </c>
      <c r="I2" s="60" t="str">
        <f>PROPER(I3)</f>
        <v>0</v>
      </c>
      <c r="J2" s="60" t="str">
        <f>IF(J3="","",J3)</f>
        <v/>
      </c>
      <c r="K2" s="60" t="str">
        <f>H2&amp;", "&amp;I2&amp;" "&amp;J2</f>
        <v xml:space="preserve">0, 0 </v>
      </c>
      <c r="L2" s="26">
        <f>L3</f>
        <v>0</v>
      </c>
      <c r="M2" s="7" t="e">
        <f>VLOOKUP(M3,リスト!E2:F4,2,FALSE)</f>
        <v>#N/A</v>
      </c>
      <c r="N2" s="7">
        <f>N3</f>
        <v>0</v>
      </c>
      <c r="O2" s="7" t="e">
        <f>VLOOKUP(N2,リスト!K:L,2,FALSE)</f>
        <v>#N/A</v>
      </c>
      <c r="P2" s="7">
        <f>P3</f>
        <v>0</v>
      </c>
      <c r="Q2" s="7" t="e">
        <f>VLOOKUP(P2,リスト!K:L,2,FALSE)</f>
        <v>#N/A</v>
      </c>
      <c r="R2" s="7" t="e">
        <f>VLOOKUP(R3,リスト!P2:Q4,2,FALSE)</f>
        <v>#N/A</v>
      </c>
      <c r="S2" s="7">
        <f>S3</f>
        <v>0</v>
      </c>
      <c r="T2" s="7" t="e">
        <f>VLOOKUP(T3,リスト!S2:T5,2,FALSE)</f>
        <v>#N/A</v>
      </c>
      <c r="U2" s="7" t="e">
        <f>VLOOKUP(U3,リスト!C2:D3,2,FALSE)</f>
        <v>#N/A</v>
      </c>
      <c r="V2" s="7" t="e">
        <f>VLOOKUP(W3,リスト!H2:J16,2,FALSE)</f>
        <v>#N/A</v>
      </c>
      <c r="W2" s="60">
        <f>'1 Application Form'!P40</f>
        <v>0</v>
      </c>
      <c r="X2" s="7" t="e">
        <f>VLOOKUP(V2,リスト!I2:J16,2,FALSE)</f>
        <v>#N/A</v>
      </c>
      <c r="Y2" s="7">
        <f>'1 Application Form'!P45</f>
        <v>0</v>
      </c>
      <c r="Z2" s="60">
        <f>'1 Application Form'!P44</f>
        <v>0</v>
      </c>
      <c r="AA2" s="7">
        <f>'1 Application Form'!H18</f>
        <v>0</v>
      </c>
      <c r="AB2" s="7">
        <f>IF(AB3="","",AB3)</f>
        <v>0</v>
      </c>
    </row>
    <row r="3" spans="1:28" s="28" customFormat="1" x14ac:dyDescent="0.15">
      <c r="C3" t="e">
        <f>VLOOKUP(D3,リスト!M:O,3,FALSE)</f>
        <v>#N/A</v>
      </c>
      <c r="D3" s="61">
        <f>'1 Application Form'!G21</f>
        <v>0</v>
      </c>
      <c r="E3" s="61" t="e">
        <f>VLOOKUP(大学作業用!D3,リスト!M:N,2,FALSE)</f>
        <v>#N/A</v>
      </c>
      <c r="F3" s="61" t="str">
        <f>PROPER('1 Application Form'!G22)</f>
        <v/>
      </c>
      <c r="H3" s="61">
        <f>'1 Application Form'!D10</f>
        <v>0</v>
      </c>
      <c r="I3" s="61">
        <f>'1 Application Form'!W10</f>
        <v>0</v>
      </c>
      <c r="J3" s="61" t="str">
        <f>PROPER('1 Application Form'!K11)</f>
        <v/>
      </c>
      <c r="K3" s="61" t="str">
        <f>H3&amp;", "&amp;I3&amp;" "&amp;J3</f>
        <v xml:space="preserve">0, 0 </v>
      </c>
      <c r="L3" s="29">
        <f>'1 Application Form'!G14</f>
        <v>0</v>
      </c>
      <c r="M3" s="28">
        <f>'1 Application Form'!AI14</f>
        <v>0</v>
      </c>
      <c r="N3" s="28">
        <f>'1 Application Form'!K16</f>
        <v>0</v>
      </c>
      <c r="P3" s="28">
        <f>'1 Application Form'!AC16</f>
        <v>0</v>
      </c>
      <c r="R3" s="28">
        <f>'1 Application Form'!S25</f>
        <v>0</v>
      </c>
      <c r="S3" s="28">
        <f>'1 Application Form'!AJ25</f>
        <v>0</v>
      </c>
      <c r="T3" s="28">
        <f>'1 Application Form'!A29</f>
        <v>0</v>
      </c>
      <c r="U3" s="28">
        <f>'1 Application Form'!P43</f>
        <v>0</v>
      </c>
      <c r="W3" s="61">
        <f>W2</f>
        <v>0</v>
      </c>
      <c r="Y3" s="28">
        <f>'1 Application Form'!P45</f>
        <v>0</v>
      </c>
      <c r="Z3" s="61">
        <f>'1 Application Form'!P44</f>
        <v>0</v>
      </c>
      <c r="AA3" s="28">
        <f>'1 Application Form'!H18</f>
        <v>0</v>
      </c>
      <c r="AB3" s="28">
        <f>'1 Application Form'!AA18</f>
        <v>0</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4.9989318521683403E-2"/>
  </sheetPr>
  <dimension ref="A1:Y197"/>
  <sheetViews>
    <sheetView view="pageBreakPreview" topLeftCell="N1" zoomScale="91" zoomScaleNormal="87" zoomScaleSheetLayoutView="91" workbookViewId="0">
      <selection activeCell="T7" sqref="T7"/>
    </sheetView>
  </sheetViews>
  <sheetFormatPr defaultColWidth="9" defaultRowHeight="12" x14ac:dyDescent="0.15"/>
  <cols>
    <col min="1" max="2" width="3.25" style="58" bestFit="1" customWidth="1"/>
    <col min="3" max="3" width="21" style="12" bestFit="1" customWidth="1"/>
    <col min="4" max="4" width="11.75" style="12" bestFit="1" customWidth="1"/>
    <col min="5" max="5" width="6.75" style="12" bestFit="1" customWidth="1"/>
    <col min="6" max="6" width="4.875" style="12" bestFit="1" customWidth="1"/>
    <col min="7" max="7" width="7" style="12" bestFit="1" customWidth="1"/>
    <col min="8" max="8" width="38.75" style="12" customWidth="1"/>
    <col min="9" max="9" width="8.25" style="12" bestFit="1" customWidth="1"/>
    <col min="10" max="10" width="18.25" style="12" customWidth="1"/>
    <col min="11" max="11" width="33.375" style="24" bestFit="1" customWidth="1"/>
    <col min="12" max="12" width="31.75" style="24" customWidth="1"/>
    <col min="13" max="13" width="29.375" style="25" customWidth="1"/>
    <col min="14" max="14" width="44.125" style="25" customWidth="1"/>
    <col min="15" max="15" width="7" style="12" customWidth="1"/>
    <col min="16" max="16" width="9" style="12" bestFit="1" customWidth="1"/>
    <col min="17" max="17" width="9" style="12" customWidth="1"/>
    <col min="18" max="18" width="4.875" style="12" bestFit="1" customWidth="1"/>
    <col min="19" max="20" width="32.625" style="12" customWidth="1"/>
    <col min="21" max="21" width="42.625" style="12" customWidth="1"/>
    <col min="22" max="22" width="43.25" style="24" customWidth="1"/>
    <col min="23" max="23" width="9.375" style="12" bestFit="1" customWidth="1"/>
    <col min="24" max="24" width="28" style="12" bestFit="1" customWidth="1"/>
    <col min="25" max="25" width="25.75" style="12" bestFit="1" customWidth="1"/>
    <col min="26" max="16384" width="9" style="12"/>
  </cols>
  <sheetData>
    <row r="1" spans="1:25" ht="13.5" customHeight="1" x14ac:dyDescent="0.15">
      <c r="A1" s="56" t="s">
        <v>96</v>
      </c>
      <c r="B1" s="56" t="s">
        <v>97</v>
      </c>
      <c r="C1" s="8" t="s">
        <v>98</v>
      </c>
      <c r="D1" s="8" t="s">
        <v>99</v>
      </c>
      <c r="E1" s="8" t="s">
        <v>100</v>
      </c>
      <c r="F1" s="23" t="s">
        <v>100</v>
      </c>
      <c r="G1" s="12" t="s">
        <v>101</v>
      </c>
      <c r="H1" s="14" t="s">
        <v>102</v>
      </c>
      <c r="I1" s="12" t="s">
        <v>103</v>
      </c>
      <c r="J1" s="13" t="s">
        <v>104</v>
      </c>
      <c r="K1" s="15" t="s">
        <v>105</v>
      </c>
      <c r="L1" s="15" t="s">
        <v>106</v>
      </c>
      <c r="M1" s="16" t="s">
        <v>107</v>
      </c>
      <c r="N1" s="16" t="s">
        <v>108</v>
      </c>
      <c r="P1" s="17" t="s">
        <v>109</v>
      </c>
      <c r="Q1" s="17"/>
      <c r="R1" s="17" t="s">
        <v>110</v>
      </c>
      <c r="S1" s="17" t="s">
        <v>111</v>
      </c>
      <c r="T1" s="17"/>
      <c r="U1" s="8" t="s">
        <v>112</v>
      </c>
      <c r="V1" s="9" t="s">
        <v>113</v>
      </c>
      <c r="W1" s="8" t="s">
        <v>114</v>
      </c>
      <c r="X1" s="8" t="s">
        <v>115</v>
      </c>
      <c r="Y1" s="8" t="s">
        <v>116</v>
      </c>
    </row>
    <row r="2" spans="1:25" ht="14.25" x14ac:dyDescent="0.15">
      <c r="A2" s="57">
        <v>1</v>
      </c>
      <c r="B2" s="57">
        <v>1</v>
      </c>
      <c r="C2" s="18" t="s">
        <v>117</v>
      </c>
      <c r="D2" s="18" t="s">
        <v>118</v>
      </c>
      <c r="E2" s="8" t="s">
        <v>119</v>
      </c>
      <c r="F2" s="17" t="s">
        <v>120</v>
      </c>
      <c r="G2" s="17" t="s">
        <v>121</v>
      </c>
      <c r="H2" s="11" t="s">
        <v>122</v>
      </c>
      <c r="I2" s="17">
        <v>1</v>
      </c>
      <c r="J2" s="10" t="s">
        <v>123</v>
      </c>
      <c r="K2" s="47" t="s">
        <v>124</v>
      </c>
      <c r="L2" s="48" t="s">
        <v>125</v>
      </c>
      <c r="M2" s="16" t="s">
        <v>127</v>
      </c>
      <c r="N2" s="20" t="s">
        <v>128</v>
      </c>
      <c r="O2" s="19" t="s">
        <v>126</v>
      </c>
      <c r="P2" s="8" t="s">
        <v>129</v>
      </c>
      <c r="Q2" s="8" t="s">
        <v>130</v>
      </c>
      <c r="R2" s="8">
        <v>1</v>
      </c>
      <c r="S2" s="17" t="s">
        <v>131</v>
      </c>
      <c r="T2" s="17" t="s">
        <v>739</v>
      </c>
      <c r="U2" s="21" t="s">
        <v>132</v>
      </c>
      <c r="V2" s="21" t="s">
        <v>133</v>
      </c>
      <c r="W2" s="8" t="s">
        <v>134</v>
      </c>
      <c r="X2" s="8" t="s">
        <v>49</v>
      </c>
      <c r="Y2" s="8" t="s">
        <v>135</v>
      </c>
    </row>
    <row r="3" spans="1:25" ht="24" x14ac:dyDescent="0.15">
      <c r="A3" s="57">
        <v>2</v>
      </c>
      <c r="B3" s="57">
        <v>2</v>
      </c>
      <c r="C3" s="18" t="s">
        <v>136</v>
      </c>
      <c r="D3" s="18" t="s">
        <v>137</v>
      </c>
      <c r="E3" s="8" t="s">
        <v>138</v>
      </c>
      <c r="F3" s="17" t="s">
        <v>139</v>
      </c>
      <c r="G3" s="17" t="s">
        <v>126</v>
      </c>
      <c r="H3" s="11" t="s">
        <v>140</v>
      </c>
      <c r="I3" s="17">
        <v>2</v>
      </c>
      <c r="J3" s="10" t="s">
        <v>141</v>
      </c>
      <c r="K3" s="45" t="s">
        <v>142</v>
      </c>
      <c r="L3" s="43" t="s">
        <v>143</v>
      </c>
      <c r="M3" s="34" t="s">
        <v>144</v>
      </c>
      <c r="N3" s="34" t="s">
        <v>145</v>
      </c>
      <c r="O3" s="33">
        <v>1</v>
      </c>
      <c r="P3" s="8" t="s">
        <v>146</v>
      </c>
      <c r="Q3" s="8" t="s">
        <v>147</v>
      </c>
      <c r="R3" s="8">
        <v>2</v>
      </c>
      <c r="S3" s="17" t="s">
        <v>148</v>
      </c>
      <c r="T3" s="17" t="s">
        <v>740</v>
      </c>
      <c r="U3" s="59" t="s">
        <v>149</v>
      </c>
      <c r="V3" s="9" t="s">
        <v>150</v>
      </c>
      <c r="W3" s="22" t="s">
        <v>151</v>
      </c>
      <c r="X3" s="22" t="s">
        <v>152</v>
      </c>
      <c r="Y3" s="8" t="s">
        <v>153</v>
      </c>
    </row>
    <row r="4" spans="1:25" ht="40.5" x14ac:dyDescent="0.15">
      <c r="A4" s="57">
        <v>3</v>
      </c>
      <c r="B4" s="57">
        <v>3</v>
      </c>
      <c r="C4" s="27"/>
      <c r="D4" s="27"/>
      <c r="E4" s="8" t="s">
        <v>154</v>
      </c>
      <c r="F4" s="8" t="s">
        <v>155</v>
      </c>
      <c r="H4" s="11" t="s">
        <v>156</v>
      </c>
      <c r="I4" s="17">
        <v>3</v>
      </c>
      <c r="J4" s="10" t="s">
        <v>157</v>
      </c>
      <c r="K4" s="45" t="s">
        <v>158</v>
      </c>
      <c r="L4" s="43" t="s">
        <v>159</v>
      </c>
      <c r="M4" s="34" t="s">
        <v>160</v>
      </c>
      <c r="N4" s="34" t="s">
        <v>161</v>
      </c>
      <c r="O4" s="33">
        <v>2</v>
      </c>
      <c r="P4" s="8" t="s">
        <v>162</v>
      </c>
      <c r="Q4" s="8" t="s">
        <v>163</v>
      </c>
      <c r="R4" s="8">
        <v>3</v>
      </c>
      <c r="S4" s="17" t="s">
        <v>749</v>
      </c>
      <c r="T4" s="17" t="s">
        <v>751</v>
      </c>
      <c r="U4" s="21" t="s">
        <v>164</v>
      </c>
      <c r="V4" s="59" t="s">
        <v>165</v>
      </c>
      <c r="W4" s="8" t="s">
        <v>154</v>
      </c>
      <c r="X4" s="8" t="s">
        <v>166</v>
      </c>
      <c r="Y4" s="8" t="s">
        <v>167</v>
      </c>
    </row>
    <row r="5" spans="1:25" ht="48" x14ac:dyDescent="0.15">
      <c r="A5" s="57">
        <v>4</v>
      </c>
      <c r="B5" s="57">
        <v>4</v>
      </c>
      <c r="C5" s="27"/>
      <c r="D5" s="27"/>
      <c r="H5" s="11" t="s">
        <v>168</v>
      </c>
      <c r="I5" s="17">
        <v>4</v>
      </c>
      <c r="J5" s="10" t="s">
        <v>169</v>
      </c>
      <c r="K5" s="45" t="s">
        <v>170</v>
      </c>
      <c r="L5" s="43" t="s">
        <v>171</v>
      </c>
      <c r="M5" s="34" t="s">
        <v>172</v>
      </c>
      <c r="N5" s="34" t="s">
        <v>173</v>
      </c>
      <c r="O5" s="33">
        <v>3</v>
      </c>
      <c r="R5" s="8">
        <v>4</v>
      </c>
      <c r="S5" s="17" t="s">
        <v>750</v>
      </c>
      <c r="T5" s="17" t="s">
        <v>752</v>
      </c>
      <c r="U5" s="21" t="s">
        <v>174</v>
      </c>
      <c r="V5" s="9" t="s">
        <v>175</v>
      </c>
      <c r="W5" s="23"/>
    </row>
    <row r="6" spans="1:25" ht="14.25" x14ac:dyDescent="0.15">
      <c r="A6" s="57">
        <v>5</v>
      </c>
      <c r="B6" s="57">
        <v>5</v>
      </c>
      <c r="C6" s="27"/>
      <c r="D6" s="27"/>
      <c r="H6" s="11" t="s">
        <v>176</v>
      </c>
      <c r="I6" s="17">
        <v>5</v>
      </c>
      <c r="J6" s="10" t="s">
        <v>177</v>
      </c>
      <c r="K6" s="45" t="s">
        <v>178</v>
      </c>
      <c r="L6" s="43" t="s">
        <v>179</v>
      </c>
      <c r="M6" s="34" t="s">
        <v>180</v>
      </c>
      <c r="N6" s="34" t="s">
        <v>181</v>
      </c>
      <c r="O6" s="33">
        <v>4</v>
      </c>
      <c r="R6" s="8">
        <v>5</v>
      </c>
      <c r="U6" s="8" t="s">
        <v>182</v>
      </c>
      <c r="V6" s="9" t="s">
        <v>183</v>
      </c>
      <c r="W6" s="23"/>
    </row>
    <row r="7" spans="1:25" ht="14.25" x14ac:dyDescent="0.15">
      <c r="A7" s="57">
        <v>6</v>
      </c>
      <c r="B7" s="57">
        <v>6</v>
      </c>
      <c r="C7" s="27"/>
      <c r="D7" s="27"/>
      <c r="H7" s="11" t="s">
        <v>184</v>
      </c>
      <c r="I7" s="17">
        <v>6</v>
      </c>
      <c r="J7" s="10" t="s">
        <v>185</v>
      </c>
      <c r="K7" s="45" t="s">
        <v>186</v>
      </c>
      <c r="L7" s="43" t="s">
        <v>187</v>
      </c>
      <c r="M7" s="34" t="s">
        <v>188</v>
      </c>
      <c r="N7" s="34" t="s">
        <v>189</v>
      </c>
      <c r="O7" s="33">
        <v>5</v>
      </c>
      <c r="R7" s="8">
        <v>6</v>
      </c>
      <c r="V7" s="9" t="s">
        <v>190</v>
      </c>
    </row>
    <row r="8" spans="1:25" ht="14.25" x14ac:dyDescent="0.15">
      <c r="A8" s="57">
        <v>7</v>
      </c>
      <c r="B8" s="57">
        <v>7</v>
      </c>
      <c r="C8" s="27"/>
      <c r="D8" s="27"/>
      <c r="H8" s="11" t="s">
        <v>191</v>
      </c>
      <c r="I8" s="17">
        <v>7</v>
      </c>
      <c r="J8" s="10" t="s">
        <v>192</v>
      </c>
      <c r="K8" s="45" t="s">
        <v>193</v>
      </c>
      <c r="L8" s="43" t="s">
        <v>194</v>
      </c>
      <c r="M8" s="34" t="s">
        <v>195</v>
      </c>
      <c r="N8" s="34" t="s">
        <v>196</v>
      </c>
      <c r="O8" s="33">
        <v>6</v>
      </c>
      <c r="R8" s="8">
        <v>7</v>
      </c>
    </row>
    <row r="9" spans="1:25" ht="14.25" x14ac:dyDescent="0.15">
      <c r="A9" s="57">
        <v>8</v>
      </c>
      <c r="B9" s="57">
        <v>8</v>
      </c>
      <c r="C9" s="27"/>
      <c r="D9" s="27"/>
      <c r="H9" s="11" t="s">
        <v>197</v>
      </c>
      <c r="I9" s="17">
        <v>8</v>
      </c>
      <c r="J9" s="10" t="s">
        <v>198</v>
      </c>
      <c r="K9" s="45" t="s">
        <v>199</v>
      </c>
      <c r="L9" s="43" t="s">
        <v>200</v>
      </c>
      <c r="M9" s="34" t="s">
        <v>201</v>
      </c>
      <c r="N9" s="34" t="s">
        <v>202</v>
      </c>
      <c r="O9" s="33">
        <v>7</v>
      </c>
      <c r="R9" s="8">
        <v>8</v>
      </c>
    </row>
    <row r="10" spans="1:25" ht="14.25" x14ac:dyDescent="0.15">
      <c r="A10" s="57">
        <v>9</v>
      </c>
      <c r="B10" s="57">
        <v>9</v>
      </c>
      <c r="C10" s="27"/>
      <c r="D10" s="27"/>
      <c r="H10" s="11" t="s">
        <v>203</v>
      </c>
      <c r="I10" s="17">
        <v>9</v>
      </c>
      <c r="J10" s="10" t="s">
        <v>204</v>
      </c>
      <c r="K10" s="45" t="s">
        <v>205</v>
      </c>
      <c r="L10" s="43" t="s">
        <v>206</v>
      </c>
      <c r="M10" s="34" t="s">
        <v>207</v>
      </c>
      <c r="N10" s="34" t="s">
        <v>208</v>
      </c>
      <c r="O10" s="33">
        <v>8</v>
      </c>
    </row>
    <row r="11" spans="1:25" ht="14.25" x14ac:dyDescent="0.15">
      <c r="A11" s="57">
        <v>10</v>
      </c>
      <c r="B11" s="57">
        <v>10</v>
      </c>
      <c r="C11" s="27"/>
      <c r="D11" s="27"/>
      <c r="H11" s="11" t="s">
        <v>209</v>
      </c>
      <c r="I11" s="17">
        <v>10</v>
      </c>
      <c r="J11" s="10" t="s">
        <v>210</v>
      </c>
      <c r="K11" s="45" t="s">
        <v>211</v>
      </c>
      <c r="L11" s="43" t="s">
        <v>212</v>
      </c>
      <c r="M11" s="34" t="s">
        <v>213</v>
      </c>
      <c r="N11" s="34" t="s">
        <v>214</v>
      </c>
      <c r="O11" s="33">
        <v>9</v>
      </c>
    </row>
    <row r="12" spans="1:25" ht="27" x14ac:dyDescent="0.15">
      <c r="A12" s="57">
        <v>11</v>
      </c>
      <c r="B12" s="57">
        <v>11</v>
      </c>
      <c r="C12" s="27"/>
      <c r="D12" s="27"/>
      <c r="H12" s="11" t="s">
        <v>215</v>
      </c>
      <c r="I12" s="17">
        <v>11</v>
      </c>
      <c r="J12" s="10" t="s">
        <v>216</v>
      </c>
      <c r="K12" s="45" t="s">
        <v>217</v>
      </c>
      <c r="L12" s="43" t="s">
        <v>218</v>
      </c>
      <c r="M12" s="34" t="s">
        <v>219</v>
      </c>
      <c r="N12" s="34" t="s">
        <v>220</v>
      </c>
      <c r="O12" s="33">
        <v>10</v>
      </c>
    </row>
    <row r="13" spans="1:25" ht="14.25" x14ac:dyDescent="0.15">
      <c r="A13" s="57">
        <v>12</v>
      </c>
      <c r="B13" s="57">
        <v>12</v>
      </c>
      <c r="C13" s="27"/>
      <c r="D13" s="27"/>
      <c r="H13" s="11" t="s">
        <v>221</v>
      </c>
      <c r="I13" s="17">
        <v>12</v>
      </c>
      <c r="J13" s="10" t="s">
        <v>222</v>
      </c>
      <c r="K13" s="45" t="s">
        <v>223</v>
      </c>
      <c r="L13" s="43" t="s">
        <v>224</v>
      </c>
      <c r="M13" s="34" t="s">
        <v>225</v>
      </c>
      <c r="N13" s="34" t="s">
        <v>226</v>
      </c>
      <c r="O13" s="33">
        <v>11</v>
      </c>
    </row>
    <row r="14" spans="1:25" ht="12" customHeight="1" x14ac:dyDescent="0.15">
      <c r="B14" s="57">
        <v>13</v>
      </c>
      <c r="C14" s="27"/>
      <c r="D14" s="27"/>
      <c r="H14" s="11" t="s">
        <v>227</v>
      </c>
      <c r="I14" s="17">
        <v>13</v>
      </c>
      <c r="J14" s="10" t="s">
        <v>228</v>
      </c>
      <c r="K14" s="45" t="s">
        <v>229</v>
      </c>
      <c r="L14" s="43" t="s">
        <v>230</v>
      </c>
      <c r="M14" s="34" t="s">
        <v>231</v>
      </c>
      <c r="N14" s="34" t="s">
        <v>232</v>
      </c>
      <c r="O14" s="33">
        <v>12</v>
      </c>
    </row>
    <row r="15" spans="1:25" ht="14.25" x14ac:dyDescent="0.15">
      <c r="B15" s="57">
        <v>14</v>
      </c>
      <c r="C15" s="27"/>
      <c r="D15" s="27"/>
      <c r="H15" s="11" t="s">
        <v>233</v>
      </c>
      <c r="I15" s="17">
        <v>14</v>
      </c>
      <c r="J15" s="10" t="s">
        <v>234</v>
      </c>
      <c r="K15" s="45" t="s">
        <v>235</v>
      </c>
      <c r="L15" s="43" t="s">
        <v>236</v>
      </c>
      <c r="M15" s="34" t="s">
        <v>237</v>
      </c>
      <c r="N15" s="34" t="s">
        <v>238</v>
      </c>
      <c r="O15" s="33">
        <v>13</v>
      </c>
    </row>
    <row r="16" spans="1:25" ht="14.25" x14ac:dyDescent="0.15">
      <c r="B16" s="57">
        <v>15</v>
      </c>
      <c r="C16" s="27"/>
      <c r="D16" s="27"/>
      <c r="H16" s="11" t="s">
        <v>239</v>
      </c>
      <c r="I16" s="17">
        <v>15</v>
      </c>
      <c r="J16" s="10" t="s">
        <v>240</v>
      </c>
      <c r="K16" s="45" t="s">
        <v>241</v>
      </c>
      <c r="L16" s="43" t="s">
        <v>242</v>
      </c>
      <c r="M16" s="34" t="s">
        <v>243</v>
      </c>
      <c r="N16" s="34" t="s">
        <v>741</v>
      </c>
      <c r="O16" s="33">
        <v>14</v>
      </c>
    </row>
    <row r="17" spans="2:15" ht="27" x14ac:dyDescent="0.15">
      <c r="B17" s="57">
        <v>16</v>
      </c>
      <c r="C17" s="27"/>
      <c r="D17" s="27"/>
      <c r="K17" s="45" t="s">
        <v>244</v>
      </c>
      <c r="L17" s="43" t="s">
        <v>245</v>
      </c>
      <c r="M17" s="34" t="s">
        <v>246</v>
      </c>
      <c r="N17" s="34" t="s">
        <v>247</v>
      </c>
      <c r="O17" s="33">
        <v>15</v>
      </c>
    </row>
    <row r="18" spans="2:15" ht="14.25" x14ac:dyDescent="0.15">
      <c r="B18" s="57">
        <v>17</v>
      </c>
      <c r="C18" s="27"/>
      <c r="D18" s="27"/>
      <c r="K18" s="45" t="s">
        <v>248</v>
      </c>
      <c r="L18" s="43" t="s">
        <v>249</v>
      </c>
      <c r="M18" s="34" t="s">
        <v>250</v>
      </c>
      <c r="N18" s="34" t="s">
        <v>251</v>
      </c>
      <c r="O18" s="33">
        <v>16</v>
      </c>
    </row>
    <row r="19" spans="2:15" ht="14.25" x14ac:dyDescent="0.15">
      <c r="B19" s="57">
        <v>18</v>
      </c>
      <c r="C19" s="27"/>
      <c r="D19" s="27"/>
      <c r="K19" s="45" t="s">
        <v>252</v>
      </c>
      <c r="L19" s="43" t="s">
        <v>253</v>
      </c>
      <c r="M19" s="34" t="s">
        <v>254</v>
      </c>
      <c r="N19" s="34" t="s">
        <v>255</v>
      </c>
      <c r="O19" s="33">
        <v>17</v>
      </c>
    </row>
    <row r="20" spans="2:15" ht="14.25" x14ac:dyDescent="0.15">
      <c r="B20" s="57">
        <v>19</v>
      </c>
      <c r="C20" s="27"/>
      <c r="D20" s="27"/>
      <c r="K20" s="45" t="s">
        <v>256</v>
      </c>
      <c r="L20" s="43" t="s">
        <v>257</v>
      </c>
      <c r="M20" s="34" t="s">
        <v>258</v>
      </c>
      <c r="N20" s="34" t="s">
        <v>259</v>
      </c>
      <c r="O20" s="33">
        <v>18</v>
      </c>
    </row>
    <row r="21" spans="2:15" ht="14.25" x14ac:dyDescent="0.15">
      <c r="B21" s="57">
        <v>20</v>
      </c>
      <c r="C21" s="27"/>
      <c r="D21" s="27"/>
      <c r="K21" s="45" t="s">
        <v>260</v>
      </c>
      <c r="L21" s="43" t="s">
        <v>261</v>
      </c>
      <c r="M21" s="34" t="s">
        <v>262</v>
      </c>
      <c r="N21" s="34" t="s">
        <v>263</v>
      </c>
      <c r="O21" s="33">
        <v>19</v>
      </c>
    </row>
    <row r="22" spans="2:15" ht="14.25" x14ac:dyDescent="0.15">
      <c r="B22" s="57">
        <v>21</v>
      </c>
      <c r="C22" s="27"/>
      <c r="D22" s="27"/>
      <c r="K22" s="45" t="s">
        <v>264</v>
      </c>
      <c r="L22" s="43" t="s">
        <v>265</v>
      </c>
      <c r="M22" s="34" t="s">
        <v>266</v>
      </c>
      <c r="N22" s="34" t="s">
        <v>267</v>
      </c>
      <c r="O22" s="33">
        <v>20</v>
      </c>
    </row>
    <row r="23" spans="2:15" ht="17.25" customHeight="1" x14ac:dyDescent="0.15">
      <c r="B23" s="57">
        <v>22</v>
      </c>
      <c r="C23" s="27"/>
      <c r="D23" s="27"/>
      <c r="K23" s="45" t="s">
        <v>268</v>
      </c>
      <c r="L23" s="43" t="s">
        <v>269</v>
      </c>
      <c r="M23" s="34" t="s">
        <v>270</v>
      </c>
      <c r="N23" s="34" t="s">
        <v>271</v>
      </c>
      <c r="O23" s="33">
        <v>21</v>
      </c>
    </row>
    <row r="24" spans="2:15" ht="14.25" x14ac:dyDescent="0.15">
      <c r="B24" s="57">
        <v>23</v>
      </c>
      <c r="C24" s="27"/>
      <c r="D24" s="27"/>
      <c r="K24" s="45" t="s">
        <v>272</v>
      </c>
      <c r="L24" s="43" t="s">
        <v>273</v>
      </c>
      <c r="M24" s="34" t="s">
        <v>274</v>
      </c>
      <c r="N24" s="34" t="s">
        <v>275</v>
      </c>
      <c r="O24" s="33">
        <v>22</v>
      </c>
    </row>
    <row r="25" spans="2:15" ht="14.25" x14ac:dyDescent="0.15">
      <c r="B25" s="57">
        <v>24</v>
      </c>
      <c r="C25" s="27"/>
      <c r="D25" s="27"/>
      <c r="K25" s="45" t="s">
        <v>276</v>
      </c>
      <c r="L25" s="43" t="s">
        <v>277</v>
      </c>
      <c r="M25" s="34" t="s">
        <v>278</v>
      </c>
      <c r="N25" s="34" t="s">
        <v>279</v>
      </c>
      <c r="O25" s="33">
        <v>23</v>
      </c>
    </row>
    <row r="26" spans="2:15" ht="27" x14ac:dyDescent="0.15">
      <c r="B26" s="57">
        <v>25</v>
      </c>
      <c r="C26" s="27"/>
      <c r="D26" s="27"/>
      <c r="K26" s="45" t="s">
        <v>280</v>
      </c>
      <c r="L26" s="43" t="s">
        <v>281</v>
      </c>
      <c r="M26" s="34" t="s">
        <v>282</v>
      </c>
      <c r="N26" s="34" t="s">
        <v>283</v>
      </c>
      <c r="O26" s="33">
        <v>24</v>
      </c>
    </row>
    <row r="27" spans="2:15" ht="14.25" x14ac:dyDescent="0.15">
      <c r="B27" s="57">
        <v>26</v>
      </c>
      <c r="C27" s="27"/>
      <c r="D27" s="27"/>
      <c r="K27" s="45" t="s">
        <v>284</v>
      </c>
      <c r="L27" s="43" t="s">
        <v>285</v>
      </c>
      <c r="M27" s="34" t="s">
        <v>286</v>
      </c>
      <c r="N27" s="34" t="s">
        <v>287</v>
      </c>
      <c r="O27" s="33">
        <v>25</v>
      </c>
    </row>
    <row r="28" spans="2:15" ht="14.25" x14ac:dyDescent="0.15">
      <c r="B28" s="57">
        <v>27</v>
      </c>
      <c r="C28" s="27"/>
      <c r="D28" s="27"/>
      <c r="K28" s="45" t="s">
        <v>288</v>
      </c>
      <c r="L28" s="43" t="s">
        <v>289</v>
      </c>
      <c r="M28" s="34" t="s">
        <v>290</v>
      </c>
      <c r="N28" s="34" t="s">
        <v>291</v>
      </c>
      <c r="O28" s="33">
        <v>26</v>
      </c>
    </row>
    <row r="29" spans="2:15" ht="27" x14ac:dyDescent="0.15">
      <c r="B29" s="57">
        <v>28</v>
      </c>
      <c r="C29" s="27"/>
      <c r="D29" s="27"/>
      <c r="K29" s="45" t="s">
        <v>292</v>
      </c>
      <c r="L29" s="43" t="s">
        <v>293</v>
      </c>
      <c r="M29" s="34" t="s">
        <v>294</v>
      </c>
      <c r="N29" s="34" t="s">
        <v>295</v>
      </c>
      <c r="O29" s="33">
        <v>27</v>
      </c>
    </row>
    <row r="30" spans="2:15" ht="14.25" x14ac:dyDescent="0.15">
      <c r="B30" s="57">
        <v>29</v>
      </c>
      <c r="C30" s="27"/>
      <c r="D30" s="27"/>
      <c r="K30" s="45" t="s">
        <v>296</v>
      </c>
      <c r="L30" s="43" t="s">
        <v>297</v>
      </c>
      <c r="M30" s="34" t="s">
        <v>298</v>
      </c>
      <c r="N30" s="34" t="s">
        <v>299</v>
      </c>
      <c r="O30" s="33">
        <v>28</v>
      </c>
    </row>
    <row r="31" spans="2:15" ht="14.25" x14ac:dyDescent="0.15">
      <c r="B31" s="57">
        <v>30</v>
      </c>
      <c r="C31" s="27"/>
      <c r="D31" s="27"/>
      <c r="K31" s="45" t="s">
        <v>300</v>
      </c>
      <c r="L31" s="43" t="s">
        <v>301</v>
      </c>
      <c r="M31" s="34" t="s">
        <v>302</v>
      </c>
      <c r="N31" s="34" t="s">
        <v>303</v>
      </c>
      <c r="O31" s="33">
        <v>29</v>
      </c>
    </row>
    <row r="32" spans="2:15" ht="14.25" x14ac:dyDescent="0.15">
      <c r="B32" s="57">
        <v>31</v>
      </c>
      <c r="C32" s="27"/>
      <c r="D32" s="27"/>
      <c r="K32" s="45" t="s">
        <v>304</v>
      </c>
      <c r="L32" s="43" t="s">
        <v>305</v>
      </c>
      <c r="M32" s="34" t="s">
        <v>306</v>
      </c>
      <c r="N32" s="34" t="s">
        <v>307</v>
      </c>
      <c r="O32" s="33">
        <v>30</v>
      </c>
    </row>
    <row r="33" spans="11:15" ht="14.25" x14ac:dyDescent="0.15">
      <c r="K33" s="45" t="s">
        <v>308</v>
      </c>
      <c r="L33" s="43" t="s">
        <v>309</v>
      </c>
      <c r="M33" s="34" t="s">
        <v>310</v>
      </c>
      <c r="N33" s="34" t="s">
        <v>311</v>
      </c>
      <c r="O33" s="33">
        <v>31</v>
      </c>
    </row>
    <row r="34" spans="11:15" ht="14.25" x14ac:dyDescent="0.15">
      <c r="K34" s="45" t="s">
        <v>312</v>
      </c>
      <c r="L34" s="43" t="s">
        <v>313</v>
      </c>
      <c r="M34" s="34" t="s">
        <v>314</v>
      </c>
      <c r="N34" s="34" t="s">
        <v>315</v>
      </c>
      <c r="O34" s="33">
        <v>32</v>
      </c>
    </row>
    <row r="35" spans="11:15" ht="14.25" x14ac:dyDescent="0.15">
      <c r="K35" s="45" t="s">
        <v>316</v>
      </c>
      <c r="L35" s="43" t="s">
        <v>317</v>
      </c>
      <c r="M35" s="34" t="s">
        <v>318</v>
      </c>
      <c r="N35" s="34" t="s">
        <v>319</v>
      </c>
      <c r="O35" s="33">
        <v>33</v>
      </c>
    </row>
    <row r="36" spans="11:15" ht="14.25" x14ac:dyDescent="0.15">
      <c r="K36" s="45" t="s">
        <v>320</v>
      </c>
      <c r="L36" s="43" t="s">
        <v>321</v>
      </c>
      <c r="M36" s="34" t="s">
        <v>322</v>
      </c>
      <c r="N36" s="34" t="s">
        <v>323</v>
      </c>
      <c r="O36" s="33">
        <v>34</v>
      </c>
    </row>
    <row r="37" spans="11:15" ht="14.25" x14ac:dyDescent="0.15">
      <c r="K37" s="45" t="s">
        <v>324</v>
      </c>
      <c r="L37" s="43" t="s">
        <v>325</v>
      </c>
      <c r="M37" s="34" t="s">
        <v>326</v>
      </c>
      <c r="N37" s="34" t="s">
        <v>327</v>
      </c>
      <c r="O37" s="33">
        <v>35</v>
      </c>
    </row>
    <row r="38" spans="11:15" ht="14.25" x14ac:dyDescent="0.15">
      <c r="K38" s="45" t="s">
        <v>328</v>
      </c>
      <c r="L38" s="43" t="s">
        <v>329</v>
      </c>
      <c r="M38" s="34" t="s">
        <v>330</v>
      </c>
      <c r="N38" s="66" t="s">
        <v>742</v>
      </c>
      <c r="O38" s="33">
        <v>36</v>
      </c>
    </row>
    <row r="39" spans="11:15" ht="27" x14ac:dyDescent="0.15">
      <c r="K39" s="45" t="s">
        <v>331</v>
      </c>
      <c r="L39" s="43" t="s">
        <v>332</v>
      </c>
      <c r="M39" s="67" t="s">
        <v>333</v>
      </c>
      <c r="N39" s="67" t="s">
        <v>334</v>
      </c>
      <c r="O39" s="33">
        <v>37</v>
      </c>
    </row>
    <row r="40" spans="11:15" ht="14.25" x14ac:dyDescent="0.15">
      <c r="K40" s="45" t="s">
        <v>335</v>
      </c>
      <c r="L40" s="43" t="s">
        <v>336</v>
      </c>
      <c r="M40" s="34" t="s">
        <v>337</v>
      </c>
      <c r="N40" s="34" t="s">
        <v>338</v>
      </c>
      <c r="O40" s="33">
        <v>38</v>
      </c>
    </row>
    <row r="41" spans="11:15" ht="27" x14ac:dyDescent="0.15">
      <c r="K41" s="45" t="s">
        <v>339</v>
      </c>
      <c r="L41" s="43" t="s">
        <v>340</v>
      </c>
      <c r="M41" s="34" t="s">
        <v>341</v>
      </c>
      <c r="N41" s="34" t="s">
        <v>342</v>
      </c>
      <c r="O41" s="33">
        <v>39</v>
      </c>
    </row>
    <row r="42" spans="11:15" ht="14.25" x14ac:dyDescent="0.15">
      <c r="K42" s="45" t="s">
        <v>343</v>
      </c>
      <c r="L42" s="43" t="s">
        <v>344</v>
      </c>
      <c r="M42" s="34" t="s">
        <v>345</v>
      </c>
      <c r="N42" s="34" t="s">
        <v>346</v>
      </c>
      <c r="O42" s="33">
        <v>40</v>
      </c>
    </row>
    <row r="43" spans="11:15" ht="14.25" x14ac:dyDescent="0.15">
      <c r="K43" s="45" t="s">
        <v>347</v>
      </c>
      <c r="L43" s="43" t="s">
        <v>348</v>
      </c>
      <c r="M43" s="34" t="s">
        <v>349</v>
      </c>
      <c r="N43" s="34" t="s">
        <v>350</v>
      </c>
      <c r="O43" s="33">
        <v>41</v>
      </c>
    </row>
    <row r="44" spans="11:15" ht="14.25" x14ac:dyDescent="0.15">
      <c r="K44" s="45" t="s">
        <v>351</v>
      </c>
      <c r="L44" s="43" t="s">
        <v>352</v>
      </c>
      <c r="M44" s="34" t="s">
        <v>353</v>
      </c>
      <c r="N44" s="34" t="s">
        <v>354</v>
      </c>
      <c r="O44" s="33">
        <v>42</v>
      </c>
    </row>
    <row r="45" spans="11:15" ht="14.25" x14ac:dyDescent="0.15">
      <c r="K45" s="45" t="s">
        <v>355</v>
      </c>
      <c r="L45" s="43" t="s">
        <v>356</v>
      </c>
      <c r="M45" s="34" t="s">
        <v>357</v>
      </c>
      <c r="N45" s="34" t="s">
        <v>358</v>
      </c>
      <c r="O45" s="33">
        <v>43</v>
      </c>
    </row>
    <row r="46" spans="11:15" ht="14.25" x14ac:dyDescent="0.15">
      <c r="K46" s="45" t="s">
        <v>359</v>
      </c>
      <c r="L46" s="43" t="s">
        <v>360</v>
      </c>
      <c r="M46" s="34" t="s">
        <v>361</v>
      </c>
      <c r="N46" s="34" t="s">
        <v>362</v>
      </c>
      <c r="O46" s="33">
        <v>44</v>
      </c>
    </row>
    <row r="47" spans="11:15" ht="14.25" x14ac:dyDescent="0.15">
      <c r="K47" s="45" t="s">
        <v>363</v>
      </c>
      <c r="L47" s="43" t="s">
        <v>364</v>
      </c>
      <c r="M47" s="34" t="s">
        <v>365</v>
      </c>
      <c r="N47" s="34" t="s">
        <v>366</v>
      </c>
      <c r="O47" s="33">
        <v>45</v>
      </c>
    </row>
    <row r="48" spans="11:15" ht="14.25" x14ac:dyDescent="0.15">
      <c r="K48" s="45" t="s">
        <v>367</v>
      </c>
      <c r="L48" s="43" t="s">
        <v>368</v>
      </c>
      <c r="M48" s="34" t="s">
        <v>369</v>
      </c>
      <c r="N48" s="34" t="s">
        <v>370</v>
      </c>
      <c r="O48" s="33">
        <v>46</v>
      </c>
    </row>
    <row r="49" spans="11:15" ht="14.25" x14ac:dyDescent="0.15">
      <c r="K49" s="45" t="s">
        <v>371</v>
      </c>
      <c r="L49" s="43" t="s">
        <v>372</v>
      </c>
      <c r="M49" s="34" t="s">
        <v>373</v>
      </c>
      <c r="N49" s="34" t="s">
        <v>374</v>
      </c>
      <c r="O49" s="33">
        <v>47</v>
      </c>
    </row>
    <row r="50" spans="11:15" ht="14.25" x14ac:dyDescent="0.15">
      <c r="K50" s="45" t="s">
        <v>375</v>
      </c>
      <c r="L50" s="43" t="s">
        <v>376</v>
      </c>
      <c r="M50" s="34" t="s">
        <v>377</v>
      </c>
      <c r="N50" s="34" t="s">
        <v>378</v>
      </c>
      <c r="O50" s="33">
        <v>48</v>
      </c>
    </row>
    <row r="51" spans="11:15" ht="14.25" x14ac:dyDescent="0.15">
      <c r="K51" s="45" t="s">
        <v>379</v>
      </c>
      <c r="L51" s="43" t="s">
        <v>380</v>
      </c>
      <c r="M51" s="34" t="s">
        <v>381</v>
      </c>
      <c r="N51" s="52" t="s">
        <v>743</v>
      </c>
      <c r="O51" s="33">
        <v>49</v>
      </c>
    </row>
    <row r="52" spans="11:15" ht="14.25" x14ac:dyDescent="0.15">
      <c r="K52" s="45" t="s">
        <v>382</v>
      </c>
      <c r="L52" s="43" t="s">
        <v>383</v>
      </c>
      <c r="M52" s="34" t="s">
        <v>384</v>
      </c>
      <c r="N52" s="34" t="s">
        <v>385</v>
      </c>
      <c r="O52" s="33">
        <v>50</v>
      </c>
    </row>
    <row r="53" spans="11:15" ht="14.25" x14ac:dyDescent="0.15">
      <c r="K53" s="45" t="s">
        <v>386</v>
      </c>
      <c r="L53" s="43" t="s">
        <v>387</v>
      </c>
      <c r="M53" s="34" t="s">
        <v>388</v>
      </c>
      <c r="N53" s="34" t="s">
        <v>389</v>
      </c>
      <c r="O53" s="33">
        <v>51</v>
      </c>
    </row>
    <row r="54" spans="11:15" ht="27" x14ac:dyDescent="0.15">
      <c r="K54" s="45" t="s">
        <v>390</v>
      </c>
      <c r="L54" s="43" t="s">
        <v>391</v>
      </c>
      <c r="M54" s="34" t="s">
        <v>392</v>
      </c>
      <c r="N54" s="34" t="s">
        <v>393</v>
      </c>
      <c r="O54" s="33">
        <v>52</v>
      </c>
    </row>
    <row r="55" spans="11:15" ht="14.25" x14ac:dyDescent="0.15">
      <c r="K55" s="45" t="s">
        <v>394</v>
      </c>
      <c r="L55" s="43" t="s">
        <v>395</v>
      </c>
      <c r="M55" s="34" t="s">
        <v>396</v>
      </c>
      <c r="N55" s="34" t="s">
        <v>397</v>
      </c>
      <c r="O55" s="33">
        <v>53</v>
      </c>
    </row>
    <row r="56" spans="11:15" ht="27" x14ac:dyDescent="0.15">
      <c r="K56" s="45" t="s">
        <v>398</v>
      </c>
      <c r="L56" s="43" t="s">
        <v>399</v>
      </c>
      <c r="M56" s="34" t="s">
        <v>400</v>
      </c>
      <c r="N56" s="34" t="s">
        <v>401</v>
      </c>
      <c r="O56" s="33">
        <v>54</v>
      </c>
    </row>
    <row r="57" spans="11:15" ht="14.25" x14ac:dyDescent="0.15">
      <c r="K57" s="45" t="s">
        <v>402</v>
      </c>
      <c r="L57" s="43" t="s">
        <v>403</v>
      </c>
      <c r="M57" s="68" t="s">
        <v>404</v>
      </c>
      <c r="N57" s="68" t="s">
        <v>405</v>
      </c>
      <c r="O57" s="33">
        <v>55</v>
      </c>
    </row>
    <row r="58" spans="11:15" ht="14.25" x14ac:dyDescent="0.15">
      <c r="K58" s="45" t="s">
        <v>406</v>
      </c>
      <c r="L58" s="43" t="s">
        <v>407</v>
      </c>
      <c r="M58" s="34" t="s">
        <v>408</v>
      </c>
      <c r="N58" s="34" t="s">
        <v>409</v>
      </c>
      <c r="O58" s="33">
        <v>56</v>
      </c>
    </row>
    <row r="59" spans="11:15" ht="14.25" x14ac:dyDescent="0.15">
      <c r="K59" s="45" t="s">
        <v>410</v>
      </c>
      <c r="L59" s="43" t="s">
        <v>411</v>
      </c>
      <c r="M59" s="34" t="s">
        <v>412</v>
      </c>
      <c r="N59" s="34" t="s">
        <v>413</v>
      </c>
      <c r="O59" s="33">
        <v>57</v>
      </c>
    </row>
    <row r="60" spans="11:15" ht="27" x14ac:dyDescent="0.15">
      <c r="K60" s="45" t="s">
        <v>414</v>
      </c>
      <c r="L60" s="43" t="s">
        <v>415</v>
      </c>
      <c r="M60" s="34" t="s">
        <v>416</v>
      </c>
      <c r="N60" s="34" t="s">
        <v>417</v>
      </c>
      <c r="O60" s="33">
        <v>58</v>
      </c>
    </row>
    <row r="61" spans="11:15" ht="14.25" x14ac:dyDescent="0.15">
      <c r="K61" s="45" t="s">
        <v>418</v>
      </c>
      <c r="L61" s="43" t="s">
        <v>419</v>
      </c>
      <c r="M61" s="34" t="s">
        <v>420</v>
      </c>
      <c r="N61" s="34" t="s">
        <v>421</v>
      </c>
      <c r="O61" s="33">
        <v>59</v>
      </c>
    </row>
    <row r="62" spans="11:15" ht="14.25" x14ac:dyDescent="0.15">
      <c r="K62" s="45" t="s">
        <v>422</v>
      </c>
      <c r="L62" s="43" t="s">
        <v>423</v>
      </c>
      <c r="M62" s="34" t="s">
        <v>424</v>
      </c>
      <c r="N62" s="34" t="s">
        <v>425</v>
      </c>
      <c r="O62" s="33">
        <v>60</v>
      </c>
    </row>
    <row r="63" spans="11:15" ht="14.25" x14ac:dyDescent="0.15">
      <c r="K63" s="45" t="s">
        <v>426</v>
      </c>
      <c r="L63" s="43" t="s">
        <v>427</v>
      </c>
      <c r="M63" s="34" t="s">
        <v>428</v>
      </c>
      <c r="N63" s="34" t="s">
        <v>429</v>
      </c>
      <c r="O63" s="33">
        <v>61</v>
      </c>
    </row>
    <row r="64" spans="11:15" ht="14.25" x14ac:dyDescent="0.15">
      <c r="K64" s="45" t="s">
        <v>430</v>
      </c>
      <c r="L64" s="43" t="s">
        <v>431</v>
      </c>
      <c r="M64" s="34" t="s">
        <v>432</v>
      </c>
      <c r="N64" s="34" t="s">
        <v>433</v>
      </c>
      <c r="O64" s="33">
        <v>62</v>
      </c>
    </row>
    <row r="65" spans="11:15" ht="14.25" x14ac:dyDescent="0.15">
      <c r="K65" s="45" t="s">
        <v>434</v>
      </c>
      <c r="L65" s="43" t="s">
        <v>435</v>
      </c>
      <c r="M65" s="34" t="s">
        <v>436</v>
      </c>
      <c r="N65" s="34" t="s">
        <v>437</v>
      </c>
      <c r="O65" s="33">
        <v>63</v>
      </c>
    </row>
    <row r="66" spans="11:15" ht="14.25" x14ac:dyDescent="0.15">
      <c r="K66" s="45" t="s">
        <v>438</v>
      </c>
      <c r="L66" s="43" t="s">
        <v>439</v>
      </c>
      <c r="M66" s="34" t="s">
        <v>440</v>
      </c>
      <c r="N66" s="34" t="s">
        <v>441</v>
      </c>
      <c r="O66" s="33">
        <v>64</v>
      </c>
    </row>
    <row r="67" spans="11:15" ht="14.25" x14ac:dyDescent="0.15">
      <c r="K67" s="45" t="s">
        <v>442</v>
      </c>
      <c r="L67" s="43" t="s">
        <v>443</v>
      </c>
      <c r="M67" s="34" t="s">
        <v>444</v>
      </c>
      <c r="N67" s="34" t="s">
        <v>445</v>
      </c>
      <c r="O67" s="33">
        <v>65</v>
      </c>
    </row>
    <row r="68" spans="11:15" ht="14.25" x14ac:dyDescent="0.15">
      <c r="K68" s="45" t="s">
        <v>446</v>
      </c>
      <c r="L68" s="43" t="s">
        <v>447</v>
      </c>
      <c r="M68" s="34" t="s">
        <v>448</v>
      </c>
      <c r="N68" s="34" t="s">
        <v>449</v>
      </c>
      <c r="O68" s="33">
        <v>66</v>
      </c>
    </row>
    <row r="69" spans="11:15" ht="14.25" x14ac:dyDescent="0.15">
      <c r="K69" s="45" t="s">
        <v>450</v>
      </c>
      <c r="L69" s="43" t="s">
        <v>451</v>
      </c>
      <c r="M69" s="34" t="s">
        <v>452</v>
      </c>
      <c r="N69" s="34" t="s">
        <v>453</v>
      </c>
      <c r="O69" s="33">
        <v>67</v>
      </c>
    </row>
    <row r="70" spans="11:15" ht="14.25" x14ac:dyDescent="0.15">
      <c r="K70" s="45" t="s">
        <v>454</v>
      </c>
      <c r="L70" s="43" t="s">
        <v>455</v>
      </c>
      <c r="M70" s="34" t="s">
        <v>456</v>
      </c>
      <c r="N70" s="34" t="s">
        <v>457</v>
      </c>
      <c r="O70" s="33">
        <v>68</v>
      </c>
    </row>
    <row r="71" spans="11:15" ht="14.25" x14ac:dyDescent="0.15">
      <c r="K71" s="45" t="s">
        <v>458</v>
      </c>
      <c r="L71" s="43" t="s">
        <v>459</v>
      </c>
      <c r="M71" s="34" t="s">
        <v>460</v>
      </c>
      <c r="N71" s="34" t="s">
        <v>461</v>
      </c>
      <c r="O71" s="33">
        <v>69</v>
      </c>
    </row>
    <row r="72" spans="11:15" ht="14.25" x14ac:dyDescent="0.15">
      <c r="K72" s="45" t="s">
        <v>462</v>
      </c>
      <c r="L72" s="43" t="s">
        <v>463</v>
      </c>
      <c r="M72" s="34" t="s">
        <v>464</v>
      </c>
      <c r="N72" s="34" t="s">
        <v>465</v>
      </c>
      <c r="O72" s="33">
        <v>70</v>
      </c>
    </row>
    <row r="73" spans="11:15" ht="14.25" x14ac:dyDescent="0.15">
      <c r="K73" s="45" t="s">
        <v>466</v>
      </c>
      <c r="L73" s="43" t="s">
        <v>467</v>
      </c>
      <c r="M73" s="34" t="s">
        <v>472</v>
      </c>
      <c r="N73" s="34" t="s">
        <v>473</v>
      </c>
      <c r="O73" s="33">
        <v>71</v>
      </c>
    </row>
    <row r="74" spans="11:15" ht="14.25" x14ac:dyDescent="0.15">
      <c r="K74" s="45" t="s">
        <v>470</v>
      </c>
      <c r="L74" s="43" t="s">
        <v>471</v>
      </c>
      <c r="M74" s="69" t="s">
        <v>468</v>
      </c>
      <c r="N74" s="68" t="s">
        <v>469</v>
      </c>
      <c r="O74" s="33">
        <v>72</v>
      </c>
    </row>
    <row r="75" spans="11:15" ht="14.25" x14ac:dyDescent="0.15">
      <c r="K75" s="45" t="s">
        <v>474</v>
      </c>
      <c r="L75" s="43" t="s">
        <v>475</v>
      </c>
      <c r="M75" s="34" t="s">
        <v>476</v>
      </c>
      <c r="N75" s="34" t="s">
        <v>477</v>
      </c>
      <c r="O75" s="33">
        <v>73</v>
      </c>
    </row>
    <row r="76" spans="11:15" ht="27" x14ac:dyDescent="0.15">
      <c r="K76" s="45" t="s">
        <v>478</v>
      </c>
      <c r="L76" s="43" t="s">
        <v>479</v>
      </c>
      <c r="M76" s="34" t="s">
        <v>508</v>
      </c>
      <c r="N76" s="34" t="s">
        <v>509</v>
      </c>
      <c r="O76" s="33">
        <v>74</v>
      </c>
    </row>
    <row r="77" spans="11:15" ht="14.25" x14ac:dyDescent="0.15">
      <c r="K77" s="49" t="s">
        <v>482</v>
      </c>
      <c r="L77" s="43" t="s">
        <v>483</v>
      </c>
      <c r="M77" s="34" t="s">
        <v>480</v>
      </c>
      <c r="N77" s="34" t="s">
        <v>481</v>
      </c>
      <c r="O77" s="33">
        <v>75</v>
      </c>
    </row>
    <row r="78" spans="11:15" ht="14.25" x14ac:dyDescent="0.15">
      <c r="K78" s="45" t="s">
        <v>486</v>
      </c>
      <c r="L78" s="43" t="s">
        <v>487</v>
      </c>
      <c r="M78" s="34" t="s">
        <v>484</v>
      </c>
      <c r="N78" s="34" t="s">
        <v>485</v>
      </c>
      <c r="O78" s="33">
        <v>76</v>
      </c>
    </row>
    <row r="79" spans="11:15" ht="14.25" x14ac:dyDescent="0.15">
      <c r="K79" s="45" t="s">
        <v>490</v>
      </c>
      <c r="L79" s="43" t="s">
        <v>491</v>
      </c>
      <c r="M79" s="34" t="s">
        <v>738</v>
      </c>
      <c r="N79" s="34" t="s">
        <v>744</v>
      </c>
      <c r="O79" s="33">
        <v>77</v>
      </c>
    </row>
    <row r="80" spans="11:15" ht="14.25" x14ac:dyDescent="0.15">
      <c r="K80" s="45" t="s">
        <v>494</v>
      </c>
      <c r="L80" s="43" t="s">
        <v>495</v>
      </c>
      <c r="M80" s="34" t="s">
        <v>488</v>
      </c>
      <c r="N80" s="34" t="s">
        <v>489</v>
      </c>
      <c r="O80" s="33">
        <v>78</v>
      </c>
    </row>
    <row r="81" spans="11:15" ht="14.25" x14ac:dyDescent="0.15">
      <c r="K81" s="45" t="s">
        <v>498</v>
      </c>
      <c r="L81" s="43" t="s">
        <v>499</v>
      </c>
      <c r="M81" s="34" t="s">
        <v>504</v>
      </c>
      <c r="N81" s="34" t="s">
        <v>505</v>
      </c>
      <c r="O81" s="33">
        <v>79</v>
      </c>
    </row>
    <row r="82" spans="11:15" ht="14.25" x14ac:dyDescent="0.15">
      <c r="K82" s="45" t="s">
        <v>502</v>
      </c>
      <c r="L82" s="43" t="s">
        <v>503</v>
      </c>
      <c r="M82" s="34" t="s">
        <v>492</v>
      </c>
      <c r="N82" s="34" t="s">
        <v>493</v>
      </c>
      <c r="O82" s="33">
        <v>80</v>
      </c>
    </row>
    <row r="83" spans="11:15" ht="14.25" x14ac:dyDescent="0.15">
      <c r="K83" s="45" t="s">
        <v>506</v>
      </c>
      <c r="L83" s="43" t="s">
        <v>507</v>
      </c>
      <c r="M83" s="34" t="s">
        <v>496</v>
      </c>
      <c r="N83" s="34" t="s">
        <v>497</v>
      </c>
      <c r="O83" s="33">
        <v>81</v>
      </c>
    </row>
    <row r="84" spans="11:15" ht="14.25" x14ac:dyDescent="0.15">
      <c r="K84" s="45" t="s">
        <v>510</v>
      </c>
      <c r="L84" s="43" t="s">
        <v>511</v>
      </c>
      <c r="M84" s="34" t="s">
        <v>500</v>
      </c>
      <c r="N84" s="34" t="s">
        <v>501</v>
      </c>
      <c r="O84" s="33">
        <v>82</v>
      </c>
    </row>
    <row r="85" spans="11:15" ht="14.25" x14ac:dyDescent="0.15">
      <c r="K85" s="45" t="s">
        <v>512</v>
      </c>
      <c r="L85" s="44" t="s">
        <v>513</v>
      </c>
      <c r="M85" s="52"/>
      <c r="N85" s="52"/>
    </row>
    <row r="86" spans="11:15" ht="14.25" x14ac:dyDescent="0.15">
      <c r="K86" s="45" t="s">
        <v>514</v>
      </c>
      <c r="L86" s="43" t="s">
        <v>515</v>
      </c>
      <c r="M86" s="52"/>
      <c r="N86" s="52"/>
    </row>
    <row r="87" spans="11:15" ht="14.25" x14ac:dyDescent="0.15">
      <c r="K87" s="45" t="s">
        <v>516</v>
      </c>
      <c r="L87" s="43" t="s">
        <v>517</v>
      </c>
      <c r="M87" s="52"/>
      <c r="N87" s="52"/>
    </row>
    <row r="88" spans="11:15" ht="14.25" x14ac:dyDescent="0.15">
      <c r="K88" s="45" t="s">
        <v>518</v>
      </c>
      <c r="L88" s="43" t="s">
        <v>519</v>
      </c>
      <c r="M88" s="52"/>
      <c r="N88" s="52"/>
    </row>
    <row r="89" spans="11:15" ht="14.25" x14ac:dyDescent="0.15">
      <c r="K89" s="45" t="s">
        <v>520</v>
      </c>
      <c r="L89" s="43" t="s">
        <v>521</v>
      </c>
      <c r="M89" s="52"/>
      <c r="N89" s="52"/>
    </row>
    <row r="90" spans="11:15" ht="14.25" x14ac:dyDescent="0.15">
      <c r="K90" s="45" t="s">
        <v>522</v>
      </c>
      <c r="L90" s="43" t="s">
        <v>523</v>
      </c>
      <c r="M90" s="52"/>
      <c r="N90" s="52"/>
    </row>
    <row r="91" spans="11:15" ht="14.25" x14ac:dyDescent="0.15">
      <c r="K91" s="45" t="s">
        <v>524</v>
      </c>
      <c r="L91" s="43" t="s">
        <v>525</v>
      </c>
      <c r="M91" s="52"/>
      <c r="N91" s="52"/>
    </row>
    <row r="92" spans="11:15" ht="14.25" x14ac:dyDescent="0.15">
      <c r="K92" s="45" t="s">
        <v>526</v>
      </c>
      <c r="L92" s="43" t="s">
        <v>527</v>
      </c>
      <c r="M92" s="52"/>
      <c r="N92" s="52"/>
    </row>
    <row r="93" spans="11:15" ht="14.25" x14ac:dyDescent="0.15">
      <c r="K93" s="45" t="s">
        <v>528</v>
      </c>
      <c r="L93" s="43" t="s">
        <v>529</v>
      </c>
      <c r="M93" s="52"/>
      <c r="N93" s="52"/>
    </row>
    <row r="94" spans="11:15" ht="14.25" x14ac:dyDescent="0.15">
      <c r="K94" s="45" t="s">
        <v>530</v>
      </c>
      <c r="L94" s="43" t="s">
        <v>531</v>
      </c>
      <c r="M94" s="52"/>
      <c r="N94" s="52"/>
    </row>
    <row r="95" spans="11:15" ht="14.25" x14ac:dyDescent="0.15">
      <c r="K95" s="45" t="s">
        <v>532</v>
      </c>
      <c r="L95" s="43" t="s">
        <v>533</v>
      </c>
      <c r="M95" s="52"/>
      <c r="N95" s="52"/>
    </row>
    <row r="96" spans="11:15" ht="14.25" x14ac:dyDescent="0.15">
      <c r="K96" s="45" t="s">
        <v>534</v>
      </c>
      <c r="L96" s="43" t="s">
        <v>535</v>
      </c>
      <c r="M96" s="52"/>
      <c r="N96" s="52"/>
    </row>
    <row r="97" spans="11:14" ht="14.25" x14ac:dyDescent="0.15">
      <c r="K97" s="45" t="s">
        <v>536</v>
      </c>
      <c r="L97" s="43" t="s">
        <v>537</v>
      </c>
      <c r="M97" s="52"/>
      <c r="N97" s="52"/>
    </row>
    <row r="98" spans="11:14" ht="14.25" x14ac:dyDescent="0.15">
      <c r="K98" s="45" t="s">
        <v>538</v>
      </c>
      <c r="L98" s="43" t="s">
        <v>539</v>
      </c>
      <c r="M98" s="52"/>
      <c r="N98" s="52"/>
    </row>
    <row r="99" spans="11:14" ht="14.25" x14ac:dyDescent="0.15">
      <c r="K99" s="45" t="s">
        <v>540</v>
      </c>
      <c r="L99" s="43" t="s">
        <v>541</v>
      </c>
      <c r="M99" s="52"/>
      <c r="N99" s="52"/>
    </row>
    <row r="100" spans="11:14" ht="14.25" x14ac:dyDescent="0.15">
      <c r="K100" s="45" t="s">
        <v>542</v>
      </c>
      <c r="L100" s="43" t="s">
        <v>543</v>
      </c>
      <c r="M100" s="52"/>
      <c r="N100" s="52"/>
    </row>
    <row r="101" spans="11:14" ht="14.25" x14ac:dyDescent="0.15">
      <c r="K101" s="45" t="s">
        <v>544</v>
      </c>
      <c r="L101" s="43" t="s">
        <v>545</v>
      </c>
      <c r="M101" s="52"/>
      <c r="N101" s="52"/>
    </row>
    <row r="102" spans="11:14" ht="14.25" x14ac:dyDescent="0.15">
      <c r="K102" s="45" t="s">
        <v>546</v>
      </c>
      <c r="L102" s="43" t="s">
        <v>547</v>
      </c>
      <c r="M102" s="52"/>
      <c r="N102" s="52"/>
    </row>
    <row r="103" spans="11:14" ht="14.25" x14ac:dyDescent="0.15">
      <c r="K103" s="45" t="s">
        <v>548</v>
      </c>
      <c r="L103" s="43" t="s">
        <v>549</v>
      </c>
      <c r="M103" s="52"/>
      <c r="N103" s="52"/>
    </row>
    <row r="104" spans="11:14" ht="14.25" x14ac:dyDescent="0.15">
      <c r="K104" s="45" t="s">
        <v>550</v>
      </c>
      <c r="L104" s="43" t="s">
        <v>551</v>
      </c>
      <c r="M104" s="52"/>
      <c r="N104" s="52"/>
    </row>
    <row r="105" spans="11:14" ht="14.25" x14ac:dyDescent="0.15">
      <c r="K105" s="45" t="s">
        <v>552</v>
      </c>
      <c r="L105" s="43" t="s">
        <v>553</v>
      </c>
      <c r="M105" s="52"/>
      <c r="N105" s="52"/>
    </row>
    <row r="106" spans="11:14" ht="14.25" x14ac:dyDescent="0.15">
      <c r="K106" s="45" t="s">
        <v>554</v>
      </c>
      <c r="L106" s="43" t="s">
        <v>555</v>
      </c>
      <c r="M106" s="52"/>
      <c r="N106" s="52"/>
    </row>
    <row r="107" spans="11:14" ht="14.25" x14ac:dyDescent="0.15">
      <c r="K107" s="45" t="s">
        <v>556</v>
      </c>
      <c r="L107" s="43" t="s">
        <v>557</v>
      </c>
      <c r="M107" s="52"/>
      <c r="N107" s="52"/>
    </row>
    <row r="108" spans="11:14" ht="14.25" x14ac:dyDescent="0.15">
      <c r="K108" s="45" t="s">
        <v>558</v>
      </c>
      <c r="L108" s="43" t="s">
        <v>559</v>
      </c>
      <c r="M108" s="52"/>
      <c r="N108" s="52"/>
    </row>
    <row r="109" spans="11:14" ht="14.25" x14ac:dyDescent="0.15">
      <c r="K109" s="45" t="s">
        <v>560</v>
      </c>
      <c r="L109" s="43" t="s">
        <v>561</v>
      </c>
      <c r="M109" s="52"/>
      <c r="N109" s="52"/>
    </row>
    <row r="110" spans="11:14" ht="14.25" x14ac:dyDescent="0.15">
      <c r="K110" s="45" t="s">
        <v>562</v>
      </c>
      <c r="L110" s="43" t="s">
        <v>563</v>
      </c>
      <c r="M110" s="52"/>
      <c r="N110" s="52"/>
    </row>
    <row r="111" spans="11:14" ht="14.25" x14ac:dyDescent="0.15">
      <c r="K111" s="45" t="s">
        <v>564</v>
      </c>
      <c r="L111" s="43" t="s">
        <v>565</v>
      </c>
      <c r="M111" s="52"/>
      <c r="N111" s="52"/>
    </row>
    <row r="112" spans="11:14" ht="14.25" x14ac:dyDescent="0.15">
      <c r="K112" s="45" t="s">
        <v>566</v>
      </c>
      <c r="L112" s="43" t="s">
        <v>567</v>
      </c>
      <c r="M112" s="52"/>
      <c r="N112" s="52"/>
    </row>
    <row r="113" spans="11:14" ht="14.25" x14ac:dyDescent="0.15">
      <c r="K113" s="45" t="s">
        <v>568</v>
      </c>
      <c r="L113" s="43" t="s">
        <v>569</v>
      </c>
      <c r="M113" s="52"/>
      <c r="N113" s="52"/>
    </row>
    <row r="114" spans="11:14" ht="14.25" x14ac:dyDescent="0.15">
      <c r="K114" s="45" t="s">
        <v>570</v>
      </c>
      <c r="L114" s="43" t="s">
        <v>571</v>
      </c>
      <c r="M114" s="52"/>
      <c r="N114" s="52"/>
    </row>
    <row r="115" spans="11:14" ht="14.25" x14ac:dyDescent="0.15">
      <c r="K115" s="45" t="s">
        <v>572</v>
      </c>
      <c r="L115" s="43" t="s">
        <v>573</v>
      </c>
    </row>
    <row r="116" spans="11:14" ht="14.25" x14ac:dyDescent="0.15">
      <c r="K116" s="45" t="s">
        <v>574</v>
      </c>
      <c r="L116" s="43" t="s">
        <v>575</v>
      </c>
    </row>
    <row r="117" spans="11:14" ht="14.25" x14ac:dyDescent="0.15">
      <c r="K117" s="45" t="s">
        <v>576</v>
      </c>
      <c r="L117" s="43" t="s">
        <v>577</v>
      </c>
    </row>
    <row r="118" spans="11:14" ht="14.25" x14ac:dyDescent="0.15">
      <c r="K118" s="45" t="s">
        <v>578</v>
      </c>
      <c r="L118" s="43" t="s">
        <v>579</v>
      </c>
    </row>
    <row r="119" spans="11:14" ht="14.25" x14ac:dyDescent="0.15">
      <c r="K119" s="45" t="s">
        <v>580</v>
      </c>
      <c r="L119" s="43" t="s">
        <v>581</v>
      </c>
    </row>
    <row r="120" spans="11:14" ht="14.25" x14ac:dyDescent="0.15">
      <c r="K120" s="45" t="s">
        <v>582</v>
      </c>
      <c r="L120" s="43" t="s">
        <v>583</v>
      </c>
    </row>
    <row r="121" spans="11:14" ht="14.25" x14ac:dyDescent="0.15">
      <c r="K121" s="45" t="s">
        <v>584</v>
      </c>
      <c r="L121" s="43" t="s">
        <v>585</v>
      </c>
    </row>
    <row r="122" spans="11:14" ht="14.25" x14ac:dyDescent="0.15">
      <c r="K122" s="45" t="s">
        <v>586</v>
      </c>
      <c r="L122" s="43" t="s">
        <v>587</v>
      </c>
    </row>
    <row r="123" spans="11:14" ht="14.25" x14ac:dyDescent="0.15">
      <c r="K123" s="45" t="s">
        <v>588</v>
      </c>
      <c r="L123" s="43" t="s">
        <v>589</v>
      </c>
    </row>
    <row r="124" spans="11:14" ht="14.25" x14ac:dyDescent="0.15">
      <c r="K124" s="45" t="s">
        <v>590</v>
      </c>
      <c r="L124" s="43" t="s">
        <v>591</v>
      </c>
    </row>
    <row r="125" spans="11:14" ht="14.25" x14ac:dyDescent="0.15">
      <c r="K125" s="45" t="s">
        <v>592</v>
      </c>
      <c r="L125" s="43" t="s">
        <v>593</v>
      </c>
    </row>
    <row r="126" spans="11:14" ht="14.25" x14ac:dyDescent="0.15">
      <c r="K126" s="45" t="s">
        <v>594</v>
      </c>
      <c r="L126" s="43" t="s">
        <v>595</v>
      </c>
    </row>
    <row r="127" spans="11:14" ht="14.25" x14ac:dyDescent="0.15">
      <c r="K127" s="45" t="s">
        <v>596</v>
      </c>
      <c r="L127" s="43" t="s">
        <v>597</v>
      </c>
    </row>
    <row r="128" spans="11:14" ht="14.25" x14ac:dyDescent="0.15">
      <c r="K128" s="45" t="s">
        <v>598</v>
      </c>
      <c r="L128" s="43" t="s">
        <v>599</v>
      </c>
    </row>
    <row r="129" spans="11:12" ht="14.25" x14ac:dyDescent="0.15">
      <c r="K129" s="45" t="s">
        <v>600</v>
      </c>
      <c r="L129" s="43" t="s">
        <v>601</v>
      </c>
    </row>
    <row r="130" spans="11:12" ht="14.25" x14ac:dyDescent="0.15">
      <c r="K130" s="45" t="s">
        <v>602</v>
      </c>
      <c r="L130" s="43" t="s">
        <v>603</v>
      </c>
    </row>
    <row r="131" spans="11:12" ht="14.25" x14ac:dyDescent="0.15">
      <c r="K131" s="45" t="s">
        <v>604</v>
      </c>
      <c r="L131" s="43" t="s">
        <v>605</v>
      </c>
    </row>
    <row r="132" spans="11:12" ht="14.25" x14ac:dyDescent="0.15">
      <c r="K132" s="45" t="s">
        <v>606</v>
      </c>
      <c r="L132" s="43" t="s">
        <v>607</v>
      </c>
    </row>
    <row r="133" spans="11:12" ht="14.25" x14ac:dyDescent="0.15">
      <c r="K133" s="45" t="s">
        <v>608</v>
      </c>
      <c r="L133" s="43" t="s">
        <v>609</v>
      </c>
    </row>
    <row r="134" spans="11:12" ht="14.25" x14ac:dyDescent="0.15">
      <c r="K134" s="45" t="s">
        <v>610</v>
      </c>
      <c r="L134" s="43" t="s">
        <v>611</v>
      </c>
    </row>
    <row r="135" spans="11:12" ht="14.25" x14ac:dyDescent="0.15">
      <c r="K135" s="45" t="s">
        <v>612</v>
      </c>
      <c r="L135" s="43" t="s">
        <v>613</v>
      </c>
    </row>
    <row r="136" spans="11:12" ht="14.25" x14ac:dyDescent="0.15">
      <c r="K136" s="45" t="s">
        <v>614</v>
      </c>
      <c r="L136" s="43" t="s">
        <v>615</v>
      </c>
    </row>
    <row r="137" spans="11:12" ht="14.25" x14ac:dyDescent="0.15">
      <c r="K137" s="45" t="s">
        <v>616</v>
      </c>
      <c r="L137" s="43" t="s">
        <v>617</v>
      </c>
    </row>
    <row r="138" spans="11:12" ht="14.25" x14ac:dyDescent="0.15">
      <c r="K138" s="45" t="s">
        <v>618</v>
      </c>
      <c r="L138" s="43" t="s">
        <v>619</v>
      </c>
    </row>
    <row r="139" spans="11:12" ht="14.25" x14ac:dyDescent="0.15">
      <c r="K139" s="45" t="s">
        <v>620</v>
      </c>
      <c r="L139" s="43" t="s">
        <v>621</v>
      </c>
    </row>
    <row r="140" spans="11:12" ht="14.25" x14ac:dyDescent="0.15">
      <c r="K140" s="45" t="s">
        <v>622</v>
      </c>
      <c r="L140" s="43" t="s">
        <v>623</v>
      </c>
    </row>
    <row r="141" spans="11:12" ht="14.25" x14ac:dyDescent="0.15">
      <c r="K141" s="45" t="s">
        <v>624</v>
      </c>
      <c r="L141" s="43" t="s">
        <v>625</v>
      </c>
    </row>
    <row r="142" spans="11:12" ht="14.25" x14ac:dyDescent="0.15">
      <c r="K142" s="45" t="s">
        <v>626</v>
      </c>
      <c r="L142" s="43" t="s">
        <v>627</v>
      </c>
    </row>
    <row r="143" spans="11:12" ht="14.25" x14ac:dyDescent="0.15">
      <c r="K143" s="45" t="s">
        <v>628</v>
      </c>
      <c r="L143" s="43" t="s">
        <v>629</v>
      </c>
    </row>
    <row r="144" spans="11:12" ht="14.25" x14ac:dyDescent="0.15">
      <c r="K144" s="45" t="s">
        <v>630</v>
      </c>
      <c r="L144" s="43" t="s">
        <v>631</v>
      </c>
    </row>
    <row r="145" spans="11:12" ht="14.25" x14ac:dyDescent="0.15">
      <c r="K145" s="45" t="s">
        <v>632</v>
      </c>
      <c r="L145" s="43" t="s">
        <v>633</v>
      </c>
    </row>
    <row r="146" spans="11:12" ht="14.25" x14ac:dyDescent="0.15">
      <c r="K146" s="45" t="s">
        <v>634</v>
      </c>
      <c r="L146" s="43" t="s">
        <v>635</v>
      </c>
    </row>
    <row r="147" spans="11:12" ht="14.25" x14ac:dyDescent="0.15">
      <c r="K147" s="45" t="s">
        <v>636</v>
      </c>
      <c r="L147" s="43" t="s">
        <v>637</v>
      </c>
    </row>
    <row r="148" spans="11:12" ht="14.25" x14ac:dyDescent="0.15">
      <c r="K148" s="45" t="s">
        <v>638</v>
      </c>
      <c r="L148" s="43" t="s">
        <v>639</v>
      </c>
    </row>
    <row r="149" spans="11:12" ht="14.25" x14ac:dyDescent="0.15">
      <c r="K149" s="45" t="s">
        <v>640</v>
      </c>
      <c r="L149" s="43" t="s">
        <v>641</v>
      </c>
    </row>
    <row r="150" spans="11:12" ht="27" x14ac:dyDescent="0.15">
      <c r="K150" s="45" t="s">
        <v>642</v>
      </c>
      <c r="L150" s="43" t="s">
        <v>643</v>
      </c>
    </row>
    <row r="151" spans="11:12" ht="14.25" x14ac:dyDescent="0.15">
      <c r="K151" s="45" t="s">
        <v>644</v>
      </c>
      <c r="L151" s="43" t="s">
        <v>645</v>
      </c>
    </row>
    <row r="152" spans="11:12" ht="14.25" x14ac:dyDescent="0.15">
      <c r="K152" s="45" t="s">
        <v>646</v>
      </c>
      <c r="L152" s="43" t="s">
        <v>647</v>
      </c>
    </row>
    <row r="153" spans="11:12" ht="14.25" x14ac:dyDescent="0.15">
      <c r="K153" s="45" t="s">
        <v>648</v>
      </c>
      <c r="L153" s="43" t="s">
        <v>649</v>
      </c>
    </row>
    <row r="154" spans="11:12" ht="14.25" x14ac:dyDescent="0.15">
      <c r="K154" s="45" t="s">
        <v>650</v>
      </c>
      <c r="L154" s="43" t="s">
        <v>651</v>
      </c>
    </row>
    <row r="155" spans="11:12" ht="14.25" x14ac:dyDescent="0.15">
      <c r="K155" s="45" t="s">
        <v>652</v>
      </c>
      <c r="L155" s="43" t="s">
        <v>653</v>
      </c>
    </row>
    <row r="156" spans="11:12" ht="14.25" x14ac:dyDescent="0.15">
      <c r="K156" s="45" t="s">
        <v>654</v>
      </c>
      <c r="L156" s="43" t="s">
        <v>655</v>
      </c>
    </row>
    <row r="157" spans="11:12" ht="14.25" x14ac:dyDescent="0.15">
      <c r="K157" s="45" t="s">
        <v>656</v>
      </c>
      <c r="L157" s="43" t="s">
        <v>657</v>
      </c>
    </row>
    <row r="158" spans="11:12" ht="14.25" x14ac:dyDescent="0.15">
      <c r="K158" s="45" t="s">
        <v>658</v>
      </c>
      <c r="L158" s="43" t="s">
        <v>659</v>
      </c>
    </row>
    <row r="159" spans="11:12" ht="14.25" x14ac:dyDescent="0.15">
      <c r="K159" s="45" t="s">
        <v>660</v>
      </c>
      <c r="L159" s="43" t="s">
        <v>661</v>
      </c>
    </row>
    <row r="160" spans="11:12" ht="14.25" x14ac:dyDescent="0.15">
      <c r="K160" s="45" t="s">
        <v>662</v>
      </c>
      <c r="L160" s="43" t="s">
        <v>663</v>
      </c>
    </row>
    <row r="161" spans="11:12" ht="14.25" x14ac:dyDescent="0.15">
      <c r="K161" s="45" t="s">
        <v>664</v>
      </c>
      <c r="L161" s="43" t="s">
        <v>665</v>
      </c>
    </row>
    <row r="162" spans="11:12" ht="14.25" x14ac:dyDescent="0.15">
      <c r="K162" s="45" t="s">
        <v>666</v>
      </c>
      <c r="L162" s="43" t="s">
        <v>667</v>
      </c>
    </row>
    <row r="163" spans="11:12" ht="14.25" x14ac:dyDescent="0.15">
      <c r="K163" s="45" t="s">
        <v>668</v>
      </c>
      <c r="L163" s="43" t="s">
        <v>669</v>
      </c>
    </row>
    <row r="164" spans="11:12" ht="14.25" x14ac:dyDescent="0.15">
      <c r="K164" s="45" t="s">
        <v>670</v>
      </c>
      <c r="L164" s="43" t="s">
        <v>671</v>
      </c>
    </row>
    <row r="165" spans="11:12" ht="14.25" x14ac:dyDescent="0.15">
      <c r="K165" s="45" t="s">
        <v>672</v>
      </c>
      <c r="L165" s="43" t="s">
        <v>673</v>
      </c>
    </row>
    <row r="166" spans="11:12" ht="14.25" x14ac:dyDescent="0.15">
      <c r="K166" s="45" t="s">
        <v>674</v>
      </c>
      <c r="L166" s="43" t="s">
        <v>675</v>
      </c>
    </row>
    <row r="167" spans="11:12" ht="14.25" x14ac:dyDescent="0.15">
      <c r="K167" s="45" t="s">
        <v>676</v>
      </c>
      <c r="L167" s="43" t="s">
        <v>677</v>
      </c>
    </row>
    <row r="168" spans="11:12" ht="14.25" x14ac:dyDescent="0.15">
      <c r="K168" s="45" t="s">
        <v>678</v>
      </c>
      <c r="L168" s="43" t="s">
        <v>679</v>
      </c>
    </row>
    <row r="169" spans="11:12" ht="14.25" x14ac:dyDescent="0.15">
      <c r="K169" s="45" t="s">
        <v>680</v>
      </c>
      <c r="L169" s="43" t="s">
        <v>681</v>
      </c>
    </row>
    <row r="170" spans="11:12" ht="14.25" x14ac:dyDescent="0.15">
      <c r="K170" s="45" t="s">
        <v>682</v>
      </c>
      <c r="L170" s="43" t="s">
        <v>683</v>
      </c>
    </row>
    <row r="171" spans="11:12" ht="14.25" x14ac:dyDescent="0.15">
      <c r="K171" s="45" t="s">
        <v>684</v>
      </c>
      <c r="L171" s="43" t="s">
        <v>685</v>
      </c>
    </row>
    <row r="172" spans="11:12" ht="14.25" x14ac:dyDescent="0.15">
      <c r="K172" s="45" t="s">
        <v>686</v>
      </c>
      <c r="L172" s="43" t="s">
        <v>687</v>
      </c>
    </row>
    <row r="173" spans="11:12" ht="14.25" x14ac:dyDescent="0.15">
      <c r="K173" s="45" t="s">
        <v>688</v>
      </c>
      <c r="L173" s="43" t="s">
        <v>689</v>
      </c>
    </row>
    <row r="174" spans="11:12" ht="14.25" x14ac:dyDescent="0.15">
      <c r="K174" s="46" t="s">
        <v>690</v>
      </c>
      <c r="L174" s="43" t="s">
        <v>691</v>
      </c>
    </row>
    <row r="175" spans="11:12" ht="14.25" x14ac:dyDescent="0.15">
      <c r="K175" s="45" t="s">
        <v>692</v>
      </c>
      <c r="L175" s="43" t="s">
        <v>693</v>
      </c>
    </row>
    <row r="176" spans="11:12" ht="14.25" x14ac:dyDescent="0.15">
      <c r="K176" s="45" t="s">
        <v>694</v>
      </c>
      <c r="L176" s="43" t="s">
        <v>695</v>
      </c>
    </row>
    <row r="177" spans="11:12" ht="14.25" x14ac:dyDescent="0.15">
      <c r="K177" s="45" t="s">
        <v>696</v>
      </c>
      <c r="L177" s="45" t="s">
        <v>697</v>
      </c>
    </row>
    <row r="178" spans="11:12" ht="14.25" x14ac:dyDescent="0.15">
      <c r="K178" s="45" t="s">
        <v>698</v>
      </c>
      <c r="L178" s="43" t="s">
        <v>699</v>
      </c>
    </row>
    <row r="179" spans="11:12" ht="14.25" x14ac:dyDescent="0.15">
      <c r="K179" s="45" t="s">
        <v>700</v>
      </c>
      <c r="L179" s="43" t="s">
        <v>701</v>
      </c>
    </row>
    <row r="180" spans="11:12" ht="14.25" x14ac:dyDescent="0.15">
      <c r="K180" s="45" t="s">
        <v>702</v>
      </c>
      <c r="L180" s="43" t="s">
        <v>703</v>
      </c>
    </row>
    <row r="181" spans="11:12" ht="14.25" x14ac:dyDescent="0.15">
      <c r="K181" s="45" t="s">
        <v>704</v>
      </c>
      <c r="L181" s="43" t="s">
        <v>705</v>
      </c>
    </row>
    <row r="182" spans="11:12" ht="14.25" x14ac:dyDescent="0.15">
      <c r="K182" s="45" t="s">
        <v>706</v>
      </c>
      <c r="L182" s="43" t="s">
        <v>707</v>
      </c>
    </row>
    <row r="183" spans="11:12" ht="14.25" x14ac:dyDescent="0.15">
      <c r="K183" s="45" t="s">
        <v>708</v>
      </c>
      <c r="L183" s="43" t="s">
        <v>709</v>
      </c>
    </row>
    <row r="184" spans="11:12" ht="14.25" x14ac:dyDescent="0.15">
      <c r="K184" s="45" t="s">
        <v>710</v>
      </c>
      <c r="L184" s="43" t="s">
        <v>711</v>
      </c>
    </row>
    <row r="185" spans="11:12" ht="14.25" x14ac:dyDescent="0.15">
      <c r="K185" s="45" t="s">
        <v>712</v>
      </c>
      <c r="L185" s="43" t="s">
        <v>713</v>
      </c>
    </row>
    <row r="186" spans="11:12" ht="14.25" x14ac:dyDescent="0.15">
      <c r="K186" s="45" t="s">
        <v>714</v>
      </c>
      <c r="L186" s="43" t="s">
        <v>715</v>
      </c>
    </row>
    <row r="187" spans="11:12" ht="14.25" x14ac:dyDescent="0.15">
      <c r="K187" s="45" t="s">
        <v>716</v>
      </c>
      <c r="L187" s="43" t="s">
        <v>717</v>
      </c>
    </row>
    <row r="188" spans="11:12" ht="14.25" x14ac:dyDescent="0.15">
      <c r="K188" s="45" t="s">
        <v>718</v>
      </c>
      <c r="L188" s="43" t="s">
        <v>719</v>
      </c>
    </row>
    <row r="189" spans="11:12" ht="14.25" x14ac:dyDescent="0.15">
      <c r="K189" s="45" t="s">
        <v>720</v>
      </c>
      <c r="L189" s="43" t="s">
        <v>721</v>
      </c>
    </row>
    <row r="190" spans="11:12" ht="14.25" x14ac:dyDescent="0.15">
      <c r="K190" s="45" t="s">
        <v>722</v>
      </c>
      <c r="L190" s="43" t="s">
        <v>723</v>
      </c>
    </row>
    <row r="191" spans="11:12" ht="14.25" x14ac:dyDescent="0.15">
      <c r="K191" s="45" t="s">
        <v>724</v>
      </c>
      <c r="L191" s="43" t="s">
        <v>725</v>
      </c>
    </row>
    <row r="192" spans="11:12" ht="14.25" x14ac:dyDescent="0.15">
      <c r="K192" s="45" t="s">
        <v>726</v>
      </c>
      <c r="L192" s="43" t="s">
        <v>727</v>
      </c>
    </row>
    <row r="193" spans="11:12" ht="14.25" x14ac:dyDescent="0.15">
      <c r="K193" s="45" t="s">
        <v>728</v>
      </c>
      <c r="L193" s="43" t="s">
        <v>729</v>
      </c>
    </row>
    <row r="194" spans="11:12" ht="14.25" x14ac:dyDescent="0.15">
      <c r="K194" s="45" t="s">
        <v>730</v>
      </c>
      <c r="L194" s="43" t="s">
        <v>731</v>
      </c>
    </row>
    <row r="195" spans="11:12" ht="14.25" x14ac:dyDescent="0.15">
      <c r="K195" s="45" t="s">
        <v>732</v>
      </c>
      <c r="L195" s="43" t="s">
        <v>733</v>
      </c>
    </row>
    <row r="196" spans="11:12" ht="14.25" x14ac:dyDescent="0.15">
      <c r="K196" s="45" t="s">
        <v>734</v>
      </c>
      <c r="L196" s="43" t="s">
        <v>735</v>
      </c>
    </row>
    <row r="197" spans="11:12" ht="14.25" x14ac:dyDescent="0.15">
      <c r="K197" s="45" t="s">
        <v>736</v>
      </c>
      <c r="L197" s="43" t="s">
        <v>737</v>
      </c>
    </row>
  </sheetData>
  <phoneticPr fontId="1"/>
  <pageMargins left="0.23622047244094491" right="0.23622047244094491" top="0.74803149606299213" bottom="0.74803149606299213" header="0.31496062992125984" footer="0.31496062992125984"/>
  <pageSetup paperSize="8" scale="39" fitToWidth="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22</vt:i4>
      </vt:variant>
    </vt:vector>
  </HeadingPairs>
  <TitlesOfParts>
    <vt:vector size="25" baseType="lpstr">
      <vt:lpstr>1 Application Form</vt:lpstr>
      <vt:lpstr>大学作業用</vt:lpstr>
      <vt:lpstr>リスト</vt:lpstr>
      <vt:lpstr>'1 Application Form'!Print_Area</vt:lpstr>
      <vt:lpstr>リスト!Print_Area</vt:lpstr>
      <vt:lpstr>Status</vt:lpstr>
      <vt:lpstr>yesno</vt:lpstr>
      <vt:lpstr>プログラムリスト</vt:lpstr>
      <vt:lpstr>英語協定校</vt:lpstr>
      <vt:lpstr>英語能力</vt:lpstr>
      <vt:lpstr>学年リスト</vt:lpstr>
      <vt:lpstr>学歴</vt:lpstr>
      <vt:lpstr>協定校</vt:lpstr>
      <vt:lpstr>協定校リスト</vt:lpstr>
      <vt:lpstr>月</vt:lpstr>
      <vt:lpstr>国籍</vt:lpstr>
      <vt:lpstr>資格</vt:lpstr>
      <vt:lpstr>受入教員</vt:lpstr>
      <vt:lpstr>身分</vt:lpstr>
      <vt:lpstr>日本語能力</vt:lpstr>
      <vt:lpstr>年</vt:lpstr>
      <vt:lpstr>部局名</vt:lpstr>
      <vt:lpstr>留学期間</vt:lpstr>
      <vt:lpstr>留学期間1</vt:lpstr>
      <vt:lpstr>留学期間2</vt:lpstr>
    </vt:vector>
  </TitlesOfParts>
  <Manager/>
  <Company>The University of Tokyo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The University of Tokyo</dc:creator>
  <cp:keywords/>
  <dc:description/>
  <cp:lastModifiedBy>柴崎　亜弥</cp:lastModifiedBy>
  <cp:revision/>
  <cp:lastPrinted>2020-12-17T01:37:38Z</cp:lastPrinted>
  <dcterms:created xsi:type="dcterms:W3CDTF">2016-06-16T02:08:17Z</dcterms:created>
  <dcterms:modified xsi:type="dcterms:W3CDTF">2020-12-17T01:44:05Z</dcterms:modified>
  <cp:category/>
  <cp:contentStatus/>
</cp:coreProperties>
</file>